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5" documentId="11_6ABF1D5D69DA08D981515A9B2286784099D24580" xr6:coauthVersionLast="47" xr6:coauthVersionMax="47" xr10:uidLastSave="{E62AF79D-CA9E-46BE-A77C-6AD69EB14721}"/>
  <bookViews>
    <workbookView xWindow="18740" yWindow="0" windowWidth="6950" windowHeight="15370" xr2:uid="{00000000-000D-0000-FFFF-FFFF00000000}"/>
  </bookViews>
  <sheets>
    <sheet name="Výsledky kategórie" sheetId="1" r:id="rId1"/>
    <sheet name="Štartovka" sheetId="9" r:id="rId2"/>
  </sheets>
  <definedNames>
    <definedName name="_xlnm.Print_Area" localSheetId="1">Štartovka!$A$1:$G$54</definedName>
    <definedName name="_xlnm.Print_Area" localSheetId="0">'Výsledky kategórie'!$A$1:$G$27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0" i="1" l="1"/>
  <c r="D30" i="1" l="1"/>
  <c r="AB30" i="1" l="1"/>
  <c r="T30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4" i="1"/>
  <c r="AK6" i="1"/>
  <c r="AK3" i="1"/>
  <c r="AK5" i="1"/>
  <c r="AK7" i="1"/>
  <c r="AL5" i="1" l="1"/>
  <c r="AL7" i="1"/>
  <c r="AL8" i="1"/>
  <c r="AL12" i="1"/>
  <c r="AL18" i="1"/>
  <c r="AL22" i="1"/>
  <c r="AL26" i="1"/>
  <c r="AL16" i="1"/>
  <c r="AL6" i="1"/>
  <c r="AL10" i="1"/>
  <c r="AL14" i="1"/>
  <c r="AL20" i="1"/>
  <c r="AL24" i="1"/>
  <c r="AL3" i="1"/>
  <c r="AL4" i="1"/>
  <c r="AL9" i="1"/>
  <c r="AL11" i="1"/>
  <c r="AL13" i="1"/>
  <c r="AL15" i="1"/>
  <c r="AL17" i="1"/>
  <c r="AL19" i="1"/>
  <c r="AL21" i="1"/>
  <c r="AL23" i="1"/>
  <c r="AL25" i="1"/>
  <c r="AL27" i="1"/>
  <c r="AC26" i="1" l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4" i="1"/>
  <c r="AC6" i="1"/>
  <c r="AC3" i="1"/>
  <c r="AC5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4" i="1"/>
  <c r="U5" i="1"/>
  <c r="U3" i="1"/>
  <c r="L30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4" i="1"/>
  <c r="M6" i="1"/>
  <c r="M7" i="1"/>
  <c r="M3" i="1"/>
  <c r="M5" i="1"/>
  <c r="M27" i="1"/>
  <c r="M26" i="1"/>
  <c r="E4" i="1"/>
  <c r="E12" i="1"/>
  <c r="E9" i="1"/>
  <c r="E10" i="1"/>
  <c r="E17" i="1"/>
  <c r="E3" i="1"/>
  <c r="E5" i="1"/>
  <c r="E26" i="1"/>
  <c r="E8" i="1"/>
  <c r="E13" i="1"/>
  <c r="E20" i="1"/>
  <c r="E6" i="1"/>
  <c r="E7" i="1"/>
  <c r="E15" i="1"/>
  <c r="E14" i="1"/>
  <c r="E21" i="1"/>
  <c r="E22" i="1"/>
  <c r="E23" i="1"/>
  <c r="E24" i="1"/>
  <c r="E25" i="1"/>
  <c r="AD3" i="1" l="1"/>
  <c r="AD10" i="1"/>
  <c r="AD8" i="1"/>
  <c r="AD16" i="1"/>
  <c r="AD24" i="1"/>
  <c r="AD14" i="1"/>
  <c r="AD18" i="1"/>
  <c r="AD26" i="1"/>
  <c r="AD6" i="1"/>
  <c r="AD12" i="1"/>
  <c r="AD23" i="1"/>
  <c r="AD17" i="1"/>
  <c r="AD22" i="1"/>
  <c r="AD5" i="1"/>
  <c r="AD4" i="1"/>
  <c r="AD13" i="1"/>
  <c r="AD21" i="1"/>
  <c r="AD7" i="1"/>
  <c r="AD15" i="1"/>
  <c r="AD20" i="1"/>
  <c r="AD9" i="1"/>
  <c r="AD25" i="1"/>
  <c r="AD11" i="1"/>
  <c r="AD19" i="1"/>
  <c r="N15" i="1"/>
  <c r="V9" i="1"/>
  <c r="N23" i="1"/>
  <c r="N4" i="1"/>
  <c r="N9" i="1"/>
  <c r="N17" i="1"/>
  <c r="N25" i="1"/>
  <c r="V13" i="1"/>
  <c r="V17" i="1"/>
  <c r="V25" i="1"/>
  <c r="V5" i="1"/>
  <c r="V7" i="1"/>
  <c r="V15" i="1"/>
  <c r="V19" i="1"/>
  <c r="V23" i="1"/>
  <c r="V21" i="1"/>
  <c r="V11" i="1"/>
  <c r="V4" i="1"/>
  <c r="V8" i="1"/>
  <c r="V14" i="1"/>
  <c r="V3" i="1"/>
  <c r="V6" i="1"/>
  <c r="V10" i="1"/>
  <c r="V12" i="1"/>
  <c r="V16" i="1"/>
  <c r="V18" i="1"/>
  <c r="V20" i="1"/>
  <c r="V22" i="1"/>
  <c r="V24" i="1"/>
  <c r="V26" i="1"/>
  <c r="N5" i="1"/>
  <c r="N11" i="1"/>
  <c r="N22" i="1"/>
  <c r="N8" i="1"/>
  <c r="N13" i="1"/>
  <c r="N21" i="1"/>
  <c r="N26" i="1"/>
  <c r="N3" i="1"/>
  <c r="N12" i="1"/>
  <c r="N20" i="1"/>
  <c r="N6" i="1"/>
  <c r="N14" i="1"/>
  <c r="N19" i="1"/>
  <c r="N7" i="1"/>
  <c r="N16" i="1"/>
  <c r="N24" i="1"/>
  <c r="N27" i="1"/>
  <c r="N10" i="1"/>
  <c r="N18" i="1"/>
  <c r="E11" i="1"/>
  <c r="E19" i="1"/>
  <c r="E18" i="1"/>
  <c r="E16" i="1"/>
  <c r="F13" i="1" l="1"/>
  <c r="F19" i="1"/>
  <c r="F11" i="1"/>
  <c r="F18" i="1"/>
  <c r="F16" i="1"/>
  <c r="F24" i="1"/>
  <c r="F8" i="1"/>
  <c r="F22" i="1"/>
  <c r="F12" i="1"/>
  <c r="F20" i="1"/>
  <c r="F15" i="1"/>
  <c r="F14" i="1"/>
  <c r="F3" i="1"/>
  <c r="F9" i="1"/>
  <c r="F17" i="1"/>
  <c r="F4" i="1"/>
  <c r="F25" i="1"/>
  <c r="F7" i="1"/>
  <c r="F23" i="1"/>
  <c r="F10" i="1"/>
  <c r="F5" i="1"/>
  <c r="F26" i="1"/>
  <c r="F21" i="1"/>
  <c r="F6" i="1"/>
</calcChain>
</file>

<file path=xl/sharedStrings.xml><?xml version="1.0" encoding="utf-8"?>
<sst xmlns="http://schemas.openxmlformats.org/spreadsheetml/2006/main" count="300" uniqueCount="62">
  <si>
    <t>Š.Č.</t>
  </si>
  <si>
    <t>DRUŽSTVO</t>
  </si>
  <si>
    <t>ĽP</t>
  </si>
  <si>
    <t>PP</t>
  </si>
  <si>
    <t>Poruba</t>
  </si>
  <si>
    <t>Horná Ves</t>
  </si>
  <si>
    <t>Podlužany</t>
  </si>
  <si>
    <t>Zbora</t>
  </si>
  <si>
    <t>Krásno</t>
  </si>
  <si>
    <t>Zlatníky</t>
  </si>
  <si>
    <t>Rybany</t>
  </si>
  <si>
    <t>POR.</t>
  </si>
  <si>
    <t>PRESTUP</t>
  </si>
  <si>
    <t>nie</t>
  </si>
  <si>
    <t>Ihrište</t>
  </si>
  <si>
    <t>Nosice</t>
  </si>
  <si>
    <t>Nedašova Lhota</t>
  </si>
  <si>
    <t>Kanianka</t>
  </si>
  <si>
    <t>Lehota pod Vtáčnikom</t>
  </si>
  <si>
    <t>Svinná</t>
  </si>
  <si>
    <t>Lednické Rovne</t>
  </si>
  <si>
    <t>Visolaje</t>
  </si>
  <si>
    <t>Hoštiná</t>
  </si>
  <si>
    <t>Hrabové</t>
  </si>
  <si>
    <t>Dohňany</t>
  </si>
  <si>
    <t>Ďurďové B</t>
  </si>
  <si>
    <t xml:space="preserve">MUŽI </t>
  </si>
  <si>
    <t>Ženy</t>
  </si>
  <si>
    <t>MUŽI NAD 35</t>
  </si>
  <si>
    <t>DORASTENCI</t>
  </si>
  <si>
    <t>DORASTENKY</t>
  </si>
  <si>
    <t>Kategória</t>
  </si>
  <si>
    <t>Muži</t>
  </si>
  <si>
    <t>Dorastenky</t>
  </si>
  <si>
    <t>Dorastenci</t>
  </si>
  <si>
    <t>Lednica</t>
  </si>
  <si>
    <t>Veľké Uherce</t>
  </si>
  <si>
    <t>Horenická Hôrka</t>
  </si>
  <si>
    <t>Nedašov</t>
  </si>
  <si>
    <t>Výsledný</t>
  </si>
  <si>
    <t>Poradie</t>
  </si>
  <si>
    <t>Prestup</t>
  </si>
  <si>
    <t>VÝSLEDNÝ ČAS</t>
  </si>
  <si>
    <t>ŽENY</t>
  </si>
  <si>
    <t>Poľný Kesov</t>
  </si>
  <si>
    <t>Ďurďové A</t>
  </si>
  <si>
    <t>Dulov  b</t>
  </si>
  <si>
    <t>Kocurany</t>
  </si>
  <si>
    <t>Nosice žabky</t>
  </si>
  <si>
    <t>Nosice Žabky B</t>
  </si>
  <si>
    <t>Lehota pod Vtáčnikom II. ML</t>
  </si>
  <si>
    <t>Kocúrany</t>
  </si>
  <si>
    <t>Dulov B</t>
  </si>
  <si>
    <t>Lehota p/ Vt. II. Malá Lehota</t>
  </si>
  <si>
    <t>3. kolo Slovensko-moravskej hasičskej ligy                                                                                                           29. ročník súťaže o Pohár obce Lehota pod Vtáčnikom</t>
  </si>
  <si>
    <t xml:space="preserve">Muži nad 35 </t>
  </si>
  <si>
    <t>Muži nad 35</t>
  </si>
  <si>
    <t>Brehy</t>
  </si>
  <si>
    <t>Nosice B</t>
  </si>
  <si>
    <t>N</t>
  </si>
  <si>
    <t>áno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</si>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</sst>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2" xfId="0" applyBorder="1"/>
    <xf numFmtId="2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3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2" fontId="0" fillId="0" borderId="0" xfId="0" applyNumberFormat="1"/>
    <xf numFmtId="0" fontId="0" fillId="2" borderId="0" xfId="0" applyFill="1"/>
    <xf numFmtId="0" fontId="0" fillId="0" borderId="8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0" xfId="0" applyAlignment="1">
      <alignment horizontal="left"/>
    </xf>
    <xf numFmtId="2" fontId="0" fillId="0" borderId="14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0" xfId="0" applyFont="1" applyFill="1"/>
    <xf numFmtId="0" fontId="2" fillId="0" borderId="4" xfId="0" applyFont="1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2" fillId="0" borderId="24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/>
    </xf>
    <xf numFmtId="49" fontId="0" fillId="0" borderId="7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/>
    </xf>
    <xf numFmtId="0" fontId="5" fillId="0" borderId="2" xfId="0" applyFont="1" applyBorder="1"/>
    <xf numFmtId="0" fontId="3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</cellXfs>
  <cellStyles count="1">
    <cellStyle name="Normálna" xfId="0" builtinId="0"/>
  </cellStyles>
  <dxfs count="11">
    <dxf>
      <fill>
        <patternFill>
          <bgColor theme="9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M30"/>
  <sheetViews>
    <sheetView tabSelected="1" zoomScale="80" zoomScaleNormal="80" zoomScaleSheetLayoutView="100" workbookViewId="0">
      <selection activeCell="AG2" sqref="AG2:AM27"/>
    </sheetView>
  </sheetViews>
  <sheetFormatPr defaultColWidth="9.1796875" defaultRowHeight="14.5" x14ac:dyDescent="0.35"/>
  <cols>
    <col min="1" max="1" width="5.7265625" customWidth="1"/>
    <col min="2" max="2" width="27.81640625" style="26" customWidth="1"/>
    <col min="3" max="7" width="9.7265625" customWidth="1"/>
    <col min="8" max="8" width="5.7265625" style="11" customWidth="1"/>
    <col min="9" max="9" width="5.7265625" customWidth="1"/>
    <col min="10" max="10" width="25.7265625" customWidth="1"/>
    <col min="11" max="15" width="9.7265625" customWidth="1"/>
    <col min="16" max="16" width="5.7265625" style="11" customWidth="1"/>
    <col min="17" max="17" width="5.7265625" customWidth="1"/>
    <col min="18" max="18" width="25.7265625" style="26" customWidth="1"/>
    <col min="19" max="23" width="9.7265625" customWidth="1"/>
    <col min="24" max="24" width="5.7265625" style="11" customWidth="1"/>
    <col min="25" max="25" width="5.7265625" customWidth="1"/>
    <col min="26" max="26" width="25.7265625" customWidth="1"/>
    <col min="27" max="31" width="9.7265625" customWidth="1"/>
    <col min="32" max="32" width="5.7265625" style="11" customWidth="1"/>
    <col min="33" max="33" width="5.7265625" customWidth="1"/>
    <col min="34" max="34" width="25.7265625" style="26" customWidth="1"/>
    <col min="35" max="39" width="9.7265625" customWidth="1"/>
  </cols>
  <sheetData>
    <row r="1" spans="1:39" ht="81.75" customHeight="1" thickBot="1" x14ac:dyDescent="0.4">
      <c r="A1" s="48" t="s">
        <v>26</v>
      </c>
      <c r="B1" s="49"/>
      <c r="C1" s="49"/>
      <c r="D1" s="49"/>
      <c r="E1" s="49"/>
      <c r="F1" s="49"/>
      <c r="G1" s="50"/>
      <c r="H1" s="32"/>
      <c r="I1" s="48" t="s">
        <v>43</v>
      </c>
      <c r="J1" s="49"/>
      <c r="K1" s="49"/>
      <c r="L1" s="49"/>
      <c r="M1" s="49"/>
      <c r="N1" s="49"/>
      <c r="O1" s="50"/>
      <c r="P1" s="32"/>
      <c r="Q1" s="48" t="s">
        <v>28</v>
      </c>
      <c r="R1" s="49"/>
      <c r="S1" s="49"/>
      <c r="T1" s="49"/>
      <c r="U1" s="49"/>
      <c r="V1" s="49"/>
      <c r="W1" s="50"/>
      <c r="X1" s="32"/>
      <c r="Y1" s="48" t="s">
        <v>29</v>
      </c>
      <c r="Z1" s="49"/>
      <c r="AA1" s="49"/>
      <c r="AB1" s="49"/>
      <c r="AC1" s="49"/>
      <c r="AD1" s="49"/>
      <c r="AE1" s="50"/>
      <c r="AF1" s="32"/>
      <c r="AG1" s="48" t="s">
        <v>30</v>
      </c>
      <c r="AH1" s="49"/>
      <c r="AI1" s="49"/>
      <c r="AJ1" s="49"/>
      <c r="AK1" s="49"/>
      <c r="AL1" s="49"/>
      <c r="AM1" s="50"/>
    </row>
    <row r="2" spans="1:39" ht="15" thickBot="1" x14ac:dyDescent="0.4">
      <c r="A2" s="28" t="s">
        <v>0</v>
      </c>
      <c r="B2" s="29" t="s">
        <v>1</v>
      </c>
      <c r="C2" s="30" t="s">
        <v>2</v>
      </c>
      <c r="D2" s="30" t="s">
        <v>3</v>
      </c>
      <c r="E2" s="30" t="s">
        <v>39</v>
      </c>
      <c r="F2" s="30" t="s">
        <v>40</v>
      </c>
      <c r="G2" s="31" t="s">
        <v>41</v>
      </c>
      <c r="H2" s="32"/>
      <c r="I2" s="28" t="s">
        <v>0</v>
      </c>
      <c r="J2" s="29" t="s">
        <v>1</v>
      </c>
      <c r="K2" s="30" t="s">
        <v>2</v>
      </c>
      <c r="L2" s="30" t="s">
        <v>3</v>
      </c>
      <c r="M2" s="30" t="s">
        <v>39</v>
      </c>
      <c r="N2" s="30" t="s">
        <v>40</v>
      </c>
      <c r="O2" s="31" t="s">
        <v>41</v>
      </c>
      <c r="P2" s="32"/>
      <c r="Q2" s="28" t="s">
        <v>0</v>
      </c>
      <c r="R2" s="29" t="s">
        <v>1</v>
      </c>
      <c r="S2" s="30" t="s">
        <v>2</v>
      </c>
      <c r="T2" s="30" t="s">
        <v>3</v>
      </c>
      <c r="U2" s="30" t="s">
        <v>39</v>
      </c>
      <c r="V2" s="30" t="s">
        <v>40</v>
      </c>
      <c r="W2" s="31" t="s">
        <v>41</v>
      </c>
      <c r="X2" s="32"/>
      <c r="Y2" s="28" t="s">
        <v>0</v>
      </c>
      <c r="Z2" s="29" t="s">
        <v>1</v>
      </c>
      <c r="AA2" s="30" t="s">
        <v>2</v>
      </c>
      <c r="AB2" s="30" t="s">
        <v>3</v>
      </c>
      <c r="AC2" s="30" t="s">
        <v>39</v>
      </c>
      <c r="AD2" s="30" t="s">
        <v>40</v>
      </c>
      <c r="AE2" s="31" t="s">
        <v>41</v>
      </c>
      <c r="AF2" s="32"/>
      <c r="AG2" s="28" t="s">
        <v>0</v>
      </c>
      <c r="AH2" s="29" t="s">
        <v>1</v>
      </c>
      <c r="AI2" s="30" t="s">
        <v>2</v>
      </c>
      <c r="AJ2" s="30" t="s">
        <v>3</v>
      </c>
      <c r="AK2" s="30" t="s">
        <v>39</v>
      </c>
      <c r="AL2" s="30" t="s">
        <v>40</v>
      </c>
      <c r="AM2" s="31" t="s">
        <v>41</v>
      </c>
    </row>
    <row r="3" spans="1:39" x14ac:dyDescent="0.35">
      <c r="A3" s="8">
        <v>10</v>
      </c>
      <c r="B3" s="37" t="s">
        <v>7</v>
      </c>
      <c r="C3" s="2">
        <v>13.58</v>
      </c>
      <c r="D3" s="2">
        <v>13.67</v>
      </c>
      <c r="E3" s="3">
        <f>MAX(C3:D3)</f>
        <v>13.67</v>
      </c>
      <c r="F3" s="4">
        <f>RANK(E3,E$3:E$27,1)</f>
        <v>1</v>
      </c>
      <c r="G3" s="17" t="s">
        <v>13</v>
      </c>
      <c r="I3" s="8">
        <v>4</v>
      </c>
      <c r="J3" s="41" t="s">
        <v>51</v>
      </c>
      <c r="K3" s="2">
        <v>17.170000000000002</v>
      </c>
      <c r="L3" s="2">
        <v>16.91</v>
      </c>
      <c r="M3" s="3">
        <f>MAX(K3:L3)</f>
        <v>17.170000000000002</v>
      </c>
      <c r="N3" s="4">
        <f>RANK(M3,M$3:M$27,1)</f>
        <v>1</v>
      </c>
      <c r="O3" s="17" t="s">
        <v>13</v>
      </c>
      <c r="Q3" s="8">
        <v>1</v>
      </c>
      <c r="R3" s="5" t="s">
        <v>18</v>
      </c>
      <c r="S3" s="2">
        <v>15.03</v>
      </c>
      <c r="T3" s="2">
        <v>16.5</v>
      </c>
      <c r="U3" s="3">
        <f>MAX(S3:T3)</f>
        <v>16.5</v>
      </c>
      <c r="V3" s="4">
        <f>RANK(U3,U$3:U$27,1)</f>
        <v>1</v>
      </c>
      <c r="W3" s="17" t="s">
        <v>60</v>
      </c>
      <c r="Y3" s="8">
        <v>2</v>
      </c>
      <c r="Z3" s="22" t="s">
        <v>37</v>
      </c>
      <c r="AA3" s="2">
        <v>15.16</v>
      </c>
      <c r="AB3" s="2">
        <v>15.57</v>
      </c>
      <c r="AC3" s="3">
        <f>MAX(AA3:AB3)</f>
        <v>15.57</v>
      </c>
      <c r="AD3" s="4">
        <f>RANK(AC3,AC$3:AC$27,1)</f>
        <v>1</v>
      </c>
      <c r="AE3" s="17" t="s">
        <v>13</v>
      </c>
      <c r="AG3" s="8">
        <v>3</v>
      </c>
      <c r="AH3" s="16" t="s">
        <v>10</v>
      </c>
      <c r="AI3" s="2">
        <v>17.84</v>
      </c>
      <c r="AJ3" s="2">
        <v>18.68</v>
      </c>
      <c r="AK3" s="3">
        <f>MAX(AI3:AJ3)</f>
        <v>18.68</v>
      </c>
      <c r="AL3" s="4">
        <f>RANK(AK3,AK$3:AK$27,1)</f>
        <v>1</v>
      </c>
      <c r="AM3" s="17" t="s">
        <v>60</v>
      </c>
    </row>
    <row r="4" spans="1:39" x14ac:dyDescent="0.35">
      <c r="A4" s="9">
        <v>5</v>
      </c>
      <c r="B4" s="37" t="s">
        <v>22</v>
      </c>
      <c r="C4" s="2">
        <v>13.67</v>
      </c>
      <c r="D4" s="2">
        <v>13.72</v>
      </c>
      <c r="E4" s="2">
        <f>MAX(C4:D4)</f>
        <v>13.72</v>
      </c>
      <c r="F4" s="1">
        <f>RANK(E4,E$3:E$27,1)</f>
        <v>2</v>
      </c>
      <c r="G4" s="18" t="s">
        <v>13</v>
      </c>
      <c r="I4" s="9">
        <v>7</v>
      </c>
      <c r="J4" s="37" t="s">
        <v>58</v>
      </c>
      <c r="K4" s="2">
        <v>18.72</v>
      </c>
      <c r="L4" s="2">
        <v>18.05</v>
      </c>
      <c r="M4" s="2">
        <f>MAX(K4:L4)</f>
        <v>18.72</v>
      </c>
      <c r="N4" s="1">
        <f>RANK(M4,M$3:M$27,1)</f>
        <v>2</v>
      </c>
      <c r="O4" s="18" t="s">
        <v>60</v>
      </c>
      <c r="Q4" s="9">
        <v>3</v>
      </c>
      <c r="R4" s="6" t="s">
        <v>20</v>
      </c>
      <c r="S4" s="2">
        <v>16.97</v>
      </c>
      <c r="T4" s="2">
        <v>15.68</v>
      </c>
      <c r="U4" s="2">
        <f>MAX(S4:T4)</f>
        <v>16.97</v>
      </c>
      <c r="V4" s="1">
        <f>RANK(U4,U$3:U$27,1)</f>
        <v>2</v>
      </c>
      <c r="W4" s="18" t="s">
        <v>60</v>
      </c>
      <c r="Y4" s="9">
        <v>4</v>
      </c>
      <c r="Z4" s="22" t="s">
        <v>9</v>
      </c>
      <c r="AA4" s="2">
        <v>16.28</v>
      </c>
      <c r="AB4" s="2">
        <v>16.47</v>
      </c>
      <c r="AC4" s="2">
        <f>MAX(AA4:AB4)</f>
        <v>16.47</v>
      </c>
      <c r="AD4" s="1">
        <f>RANK(AC4,AC$3:AC$27,1)</f>
        <v>2</v>
      </c>
      <c r="AE4" s="18" t="s">
        <v>60</v>
      </c>
      <c r="AG4" s="9">
        <v>5</v>
      </c>
      <c r="AH4" s="16" t="s">
        <v>15</v>
      </c>
      <c r="AI4" s="2">
        <v>19.62</v>
      </c>
      <c r="AJ4" s="2">
        <v>18.63</v>
      </c>
      <c r="AK4" s="2">
        <f>MAX(AI4:AJ4)</f>
        <v>19.62</v>
      </c>
      <c r="AL4" s="1">
        <f>RANK(AK4,AK$3:AK$27,1)</f>
        <v>2</v>
      </c>
      <c r="AM4" s="18" t="s">
        <v>13</v>
      </c>
    </row>
    <row r="5" spans="1:39" x14ac:dyDescent="0.35">
      <c r="A5" s="8">
        <v>11</v>
      </c>
      <c r="B5" s="37" t="s">
        <v>23</v>
      </c>
      <c r="C5" s="2">
        <v>14.05</v>
      </c>
      <c r="D5" s="2">
        <v>14.15</v>
      </c>
      <c r="E5" s="2">
        <f>MAX(C5:D5)</f>
        <v>14.15</v>
      </c>
      <c r="F5" s="1">
        <f>RANK(E5,E$3:E$27,1)</f>
        <v>3</v>
      </c>
      <c r="G5" s="18" t="s">
        <v>60</v>
      </c>
      <c r="I5" s="8">
        <v>3</v>
      </c>
      <c r="J5" s="42" t="s">
        <v>52</v>
      </c>
      <c r="K5" s="2">
        <v>19.07</v>
      </c>
      <c r="L5" s="2">
        <v>18.87</v>
      </c>
      <c r="M5" s="2">
        <f>MAX(K5:L5)</f>
        <v>19.07</v>
      </c>
      <c r="N5" s="1">
        <f>RANK(M5,M$3:M$27,1)</f>
        <v>3</v>
      </c>
      <c r="O5" s="18" t="s">
        <v>13</v>
      </c>
      <c r="Q5" s="8">
        <v>2</v>
      </c>
      <c r="R5" s="6" t="s">
        <v>14</v>
      </c>
      <c r="S5" s="2">
        <v>17.850000000000001</v>
      </c>
      <c r="T5" s="2">
        <v>17.18</v>
      </c>
      <c r="U5" s="2">
        <f>MAX(S5:T5)</f>
        <v>17.850000000000001</v>
      </c>
      <c r="V5" s="1">
        <f>RANK(U5,U$3:U$27,1)</f>
        <v>3</v>
      </c>
      <c r="W5" s="18" t="s">
        <v>60</v>
      </c>
      <c r="Y5" s="8">
        <v>1</v>
      </c>
      <c r="Z5" s="21" t="s">
        <v>6</v>
      </c>
      <c r="AA5" s="2">
        <v>20.66</v>
      </c>
      <c r="AB5" s="2">
        <v>21.6</v>
      </c>
      <c r="AC5" s="2">
        <f>MAX(AA5:AB5)</f>
        <v>21.6</v>
      </c>
      <c r="AD5" s="1">
        <f>RANK(AC5,AC$3:AC$27,1)</f>
        <v>3</v>
      </c>
      <c r="AE5" s="18" t="s">
        <v>60</v>
      </c>
      <c r="AG5" s="8">
        <v>2</v>
      </c>
      <c r="AH5" s="6" t="s">
        <v>37</v>
      </c>
      <c r="AI5" s="2">
        <v>21.84</v>
      </c>
      <c r="AJ5" s="2">
        <v>20.55</v>
      </c>
      <c r="AK5" s="2">
        <f>MAX(AI5:AJ5)</f>
        <v>21.84</v>
      </c>
      <c r="AL5" s="1">
        <f>RANK(AK5,AK$3:AK$27,1)</f>
        <v>3</v>
      </c>
      <c r="AM5" s="18" t="s">
        <v>13</v>
      </c>
    </row>
    <row r="6" spans="1:39" x14ac:dyDescent="0.35">
      <c r="A6" s="9">
        <v>17</v>
      </c>
      <c r="B6" s="40" t="s">
        <v>35</v>
      </c>
      <c r="C6" s="2">
        <v>13.93</v>
      </c>
      <c r="D6" s="2">
        <v>14.45</v>
      </c>
      <c r="E6" s="2">
        <f>MAX(C6:D6)</f>
        <v>14.45</v>
      </c>
      <c r="F6" s="1">
        <f>RANK(E6,E$3:E$27,1)</f>
        <v>4</v>
      </c>
      <c r="G6" s="17" t="s">
        <v>13</v>
      </c>
      <c r="I6" s="9">
        <v>6</v>
      </c>
      <c r="J6" s="42" t="s">
        <v>5</v>
      </c>
      <c r="K6" s="2">
        <v>19.55</v>
      </c>
      <c r="L6" s="2">
        <v>20.329999999999998</v>
      </c>
      <c r="M6" s="2">
        <f>MAX(K6:L6)</f>
        <v>20.329999999999998</v>
      </c>
      <c r="N6" s="1">
        <f>RANK(M6,M$3:M$27,1)</f>
        <v>4</v>
      </c>
      <c r="O6" s="17" t="s">
        <v>13</v>
      </c>
      <c r="Q6" s="9">
        <v>5</v>
      </c>
      <c r="R6" s="12"/>
      <c r="S6" s="2">
        <v>99</v>
      </c>
      <c r="T6" s="2"/>
      <c r="U6" s="2">
        <f>MAX(S6:T6)</f>
        <v>99</v>
      </c>
      <c r="V6" s="1">
        <f>RANK(U6,U$3:U$27,1)</f>
        <v>4</v>
      </c>
      <c r="W6" s="17" t="s">
        <v>13</v>
      </c>
      <c r="Y6" s="9">
        <v>3</v>
      </c>
      <c r="Z6" s="22"/>
      <c r="AA6" s="2">
        <v>99</v>
      </c>
      <c r="AB6" s="2"/>
      <c r="AC6" s="2">
        <f>MAX(AA6:AB6)</f>
        <v>99</v>
      </c>
      <c r="AD6" s="1">
        <f>RANK(AC6,AC$3:AC$27,1)</f>
        <v>4</v>
      </c>
      <c r="AE6" s="17" t="s">
        <v>13</v>
      </c>
      <c r="AG6" s="9">
        <v>4</v>
      </c>
      <c r="AH6" s="6" t="s">
        <v>36</v>
      </c>
      <c r="AI6" s="2">
        <v>23.6</v>
      </c>
      <c r="AJ6" s="2">
        <v>24.05</v>
      </c>
      <c r="AK6" s="2">
        <f>MAX(AI6:AJ6)</f>
        <v>24.05</v>
      </c>
      <c r="AL6" s="1">
        <f>RANK(AK6,AK$3:AK$27,1)</f>
        <v>4</v>
      </c>
      <c r="AM6" s="17" t="s">
        <v>13</v>
      </c>
    </row>
    <row r="7" spans="1:39" x14ac:dyDescent="0.35">
      <c r="A7" s="8">
        <v>18</v>
      </c>
      <c r="B7" s="40" t="s">
        <v>17</v>
      </c>
      <c r="C7" s="2">
        <v>15.05</v>
      </c>
      <c r="D7" s="2">
        <v>15.45</v>
      </c>
      <c r="E7" s="2">
        <f>MAX(C7:D7)</f>
        <v>15.45</v>
      </c>
      <c r="F7" s="1">
        <f>RANK(E7,E$3:E$27,1)</f>
        <v>5</v>
      </c>
      <c r="G7" s="17" t="s">
        <v>13</v>
      </c>
      <c r="I7" s="8">
        <v>5</v>
      </c>
      <c r="J7" s="42" t="s">
        <v>16</v>
      </c>
      <c r="K7" s="2">
        <v>18.48</v>
      </c>
      <c r="L7" s="2">
        <v>27.46</v>
      </c>
      <c r="M7" s="2">
        <f>MAX(K7:L7)</f>
        <v>27.46</v>
      </c>
      <c r="N7" s="1">
        <f>RANK(M7,M$3:M$27,1)</f>
        <v>5</v>
      </c>
      <c r="O7" s="17" t="s">
        <v>13</v>
      </c>
      <c r="Q7" s="8">
        <v>6</v>
      </c>
      <c r="R7" s="6"/>
      <c r="S7" s="2">
        <v>99</v>
      </c>
      <c r="T7" s="2"/>
      <c r="U7" s="2">
        <f>MAX(S7:T7)</f>
        <v>99</v>
      </c>
      <c r="V7" s="1">
        <f>RANK(U7,U$3:U$27,1)</f>
        <v>4</v>
      </c>
      <c r="W7" s="17" t="s">
        <v>13</v>
      </c>
      <c r="Y7" s="8">
        <v>6</v>
      </c>
      <c r="Z7" s="22"/>
      <c r="AA7" s="2">
        <v>99</v>
      </c>
      <c r="AB7" s="2"/>
      <c r="AC7" s="2">
        <f>MAX(AA7:AB7)</f>
        <v>99</v>
      </c>
      <c r="AD7" s="1">
        <f>RANK(AC7,AC$3:AC$27,1)</f>
        <v>4</v>
      </c>
      <c r="AE7" s="17" t="s">
        <v>13</v>
      </c>
      <c r="AG7" s="8">
        <v>1</v>
      </c>
      <c r="AH7" s="6" t="s">
        <v>9</v>
      </c>
      <c r="AI7" s="2">
        <v>24.21</v>
      </c>
      <c r="AJ7" s="2">
        <v>21.66</v>
      </c>
      <c r="AK7" s="2">
        <f>MAX(AI7:AJ7)</f>
        <v>24.21</v>
      </c>
      <c r="AL7" s="1">
        <f>RANK(AK7,AK$3:AK$27,1)</f>
        <v>5</v>
      </c>
      <c r="AM7" s="17" t="s">
        <v>13</v>
      </c>
    </row>
    <row r="8" spans="1:39" x14ac:dyDescent="0.35">
      <c r="A8" s="9">
        <v>13</v>
      </c>
      <c r="B8" s="37" t="s">
        <v>21</v>
      </c>
      <c r="C8" s="2">
        <v>15.19</v>
      </c>
      <c r="D8" s="2">
        <v>15.55</v>
      </c>
      <c r="E8" s="2">
        <f>MAX(C8:D8)</f>
        <v>15.55</v>
      </c>
      <c r="F8" s="1">
        <f>RANK(E8,E$3:E$27,1)</f>
        <v>6</v>
      </c>
      <c r="G8" s="17" t="s">
        <v>13</v>
      </c>
      <c r="I8" s="9">
        <v>8</v>
      </c>
      <c r="J8" s="56" t="s">
        <v>17</v>
      </c>
      <c r="K8" s="2">
        <v>29.19</v>
      </c>
      <c r="L8" s="2">
        <v>19.329999999999998</v>
      </c>
      <c r="M8" s="2">
        <f>MAX(K8:L8)</f>
        <v>29.19</v>
      </c>
      <c r="N8" s="1">
        <f>RANK(M8,M$3:M$27,1)</f>
        <v>6</v>
      </c>
      <c r="O8" s="17" t="s">
        <v>13</v>
      </c>
      <c r="Q8" s="9">
        <v>7</v>
      </c>
      <c r="R8" s="6"/>
      <c r="S8" s="2">
        <v>99</v>
      </c>
      <c r="T8" s="2"/>
      <c r="U8" s="2">
        <f>MAX(S8:T8)</f>
        <v>99</v>
      </c>
      <c r="V8" s="1">
        <f>RANK(U8,U$3:U$27,1)</f>
        <v>4</v>
      </c>
      <c r="W8" s="17" t="s">
        <v>13</v>
      </c>
      <c r="Y8" s="9">
        <v>7</v>
      </c>
      <c r="Z8" s="6"/>
      <c r="AA8" s="2">
        <v>99</v>
      </c>
      <c r="AB8" s="2"/>
      <c r="AC8" s="2">
        <f>MAX(AA8:AB8)</f>
        <v>99</v>
      </c>
      <c r="AD8" s="1">
        <f>RANK(AC8,AC$3:AC$27,1)</f>
        <v>4</v>
      </c>
      <c r="AE8" s="17" t="s">
        <v>13</v>
      </c>
      <c r="AG8" s="9">
        <v>6</v>
      </c>
      <c r="AH8" s="12"/>
      <c r="AI8" s="2">
        <v>99</v>
      </c>
      <c r="AJ8" s="2"/>
      <c r="AK8" s="2">
        <f>MAX(AI8:AJ8)</f>
        <v>99</v>
      </c>
      <c r="AL8" s="1">
        <f>RANK(AK8,AK$3:AK$27,1)</f>
        <v>6</v>
      </c>
      <c r="AM8" s="17" t="s">
        <v>13</v>
      </c>
    </row>
    <row r="9" spans="1:39" x14ac:dyDescent="0.35">
      <c r="A9" s="8">
        <v>7</v>
      </c>
      <c r="B9" s="38" t="s">
        <v>6</v>
      </c>
      <c r="C9" s="2">
        <v>15.64</v>
      </c>
      <c r="D9" s="2">
        <v>15.51</v>
      </c>
      <c r="E9" s="2">
        <f>MAX(C9:D9)</f>
        <v>15.64</v>
      </c>
      <c r="F9" s="1">
        <f>RANK(E9,E$3:E$27,1)</f>
        <v>7</v>
      </c>
      <c r="G9" s="17" t="s">
        <v>60</v>
      </c>
      <c r="I9" s="8">
        <v>9</v>
      </c>
      <c r="J9" s="6"/>
      <c r="K9" s="2">
        <v>99</v>
      </c>
      <c r="L9" s="2"/>
      <c r="M9" s="2">
        <f>MAX(K9:L9)</f>
        <v>99</v>
      </c>
      <c r="N9" s="1">
        <f>RANK(M9,M$3:M$27,1)</f>
        <v>7</v>
      </c>
      <c r="O9" s="17" t="s">
        <v>13</v>
      </c>
      <c r="Q9" s="8">
        <v>8</v>
      </c>
      <c r="R9" s="6"/>
      <c r="S9" s="2">
        <v>99</v>
      </c>
      <c r="T9" s="2"/>
      <c r="U9" s="2">
        <f>MAX(S9:T9)</f>
        <v>99</v>
      </c>
      <c r="V9" s="1">
        <f>RANK(U9,U$3:U$27,1)</f>
        <v>4</v>
      </c>
      <c r="W9" s="17" t="s">
        <v>13</v>
      </c>
      <c r="Y9" s="8">
        <v>8</v>
      </c>
      <c r="Z9" s="14"/>
      <c r="AA9" s="2">
        <v>99</v>
      </c>
      <c r="AB9" s="2"/>
      <c r="AC9" s="2">
        <f>MAX(AA9:AB9)</f>
        <v>99</v>
      </c>
      <c r="AD9" s="1">
        <f>RANK(AC9,AC$3:AC$27,1)</f>
        <v>4</v>
      </c>
      <c r="AE9" s="17" t="s">
        <v>13</v>
      </c>
      <c r="AG9" s="8">
        <v>7</v>
      </c>
      <c r="AH9" s="12"/>
      <c r="AI9" s="2">
        <v>99</v>
      </c>
      <c r="AJ9" s="2"/>
      <c r="AK9" s="2">
        <f>MAX(AI9:AJ9)</f>
        <v>99</v>
      </c>
      <c r="AL9" s="1">
        <f>RANK(AK9,AK$3:AK$27,1)</f>
        <v>6</v>
      </c>
      <c r="AM9" s="17" t="s">
        <v>13</v>
      </c>
    </row>
    <row r="10" spans="1:39" x14ac:dyDescent="0.35">
      <c r="A10" s="9">
        <v>8</v>
      </c>
      <c r="B10" s="39" t="s">
        <v>19</v>
      </c>
      <c r="C10" s="2">
        <v>14.35</v>
      </c>
      <c r="D10" s="2">
        <v>15.66</v>
      </c>
      <c r="E10" s="2">
        <f>MAX(C10:D10)</f>
        <v>15.66</v>
      </c>
      <c r="F10" s="1">
        <f>RANK(E10,E$3:E$27,1)</f>
        <v>8</v>
      </c>
      <c r="G10" s="17" t="s">
        <v>60</v>
      </c>
      <c r="I10" s="9">
        <v>10</v>
      </c>
      <c r="J10" s="14"/>
      <c r="K10" s="2">
        <v>99</v>
      </c>
      <c r="L10" s="2"/>
      <c r="M10" s="2">
        <f>MAX(K10:L10)</f>
        <v>99</v>
      </c>
      <c r="N10" s="1">
        <f>RANK(M10,M$3:M$27,1)</f>
        <v>7</v>
      </c>
      <c r="O10" s="17" t="s">
        <v>13</v>
      </c>
      <c r="Q10" s="9">
        <v>9</v>
      </c>
      <c r="R10" s="14"/>
      <c r="S10" s="2">
        <v>99</v>
      </c>
      <c r="T10" s="2"/>
      <c r="U10" s="2">
        <f>MAX(S10:T10)</f>
        <v>99</v>
      </c>
      <c r="V10" s="1">
        <f>RANK(U10,U$3:U$27,1)</f>
        <v>4</v>
      </c>
      <c r="W10" s="17" t="s">
        <v>13</v>
      </c>
      <c r="Y10" s="9">
        <v>9</v>
      </c>
      <c r="Z10" s="14"/>
      <c r="AA10" s="2">
        <v>99</v>
      </c>
      <c r="AB10" s="2"/>
      <c r="AC10" s="2">
        <f>MAX(AA10:AB10)</f>
        <v>99</v>
      </c>
      <c r="AD10" s="1">
        <f>RANK(AC10,AC$3:AC$27,1)</f>
        <v>4</v>
      </c>
      <c r="AE10" s="17" t="s">
        <v>13</v>
      </c>
      <c r="AG10" s="9">
        <v>8</v>
      </c>
      <c r="AH10" s="14"/>
      <c r="AI10" s="2">
        <v>99</v>
      </c>
      <c r="AJ10" s="2"/>
      <c r="AK10" s="2">
        <f>MAX(AI10:AJ10)</f>
        <v>99</v>
      </c>
      <c r="AL10" s="1">
        <f>RANK(AK10,AK$3:AK$27,1)</f>
        <v>6</v>
      </c>
      <c r="AM10" s="17" t="s">
        <v>13</v>
      </c>
    </row>
    <row r="11" spans="1:39" x14ac:dyDescent="0.35">
      <c r="A11" s="8">
        <v>4</v>
      </c>
      <c r="B11" s="37" t="s">
        <v>44</v>
      </c>
      <c r="C11" s="2">
        <v>15.26</v>
      </c>
      <c r="D11" s="2">
        <v>15.96</v>
      </c>
      <c r="E11" s="2">
        <f>MAX(C11:D11)</f>
        <v>15.96</v>
      </c>
      <c r="F11" s="1">
        <f>RANK(E11,E$3:E$27,1)</f>
        <v>9</v>
      </c>
      <c r="G11" s="17" t="s">
        <v>60</v>
      </c>
      <c r="I11" s="8">
        <v>11</v>
      </c>
      <c r="J11" s="14"/>
      <c r="K11" s="2">
        <v>99</v>
      </c>
      <c r="L11" s="2"/>
      <c r="M11" s="2">
        <f>MAX(K11:L11)</f>
        <v>99</v>
      </c>
      <c r="N11" s="1">
        <f>RANK(M11,M$3:M$27,1)</f>
        <v>7</v>
      </c>
      <c r="O11" s="17" t="s">
        <v>13</v>
      </c>
      <c r="Q11" s="8">
        <v>10</v>
      </c>
      <c r="R11" s="14"/>
      <c r="S11" s="2">
        <v>99</v>
      </c>
      <c r="T11" s="2"/>
      <c r="U11" s="2">
        <f>MAX(S11:T11)</f>
        <v>99</v>
      </c>
      <c r="V11" s="1">
        <f>RANK(U11,U$3:U$27,1)</f>
        <v>4</v>
      </c>
      <c r="W11" s="17" t="s">
        <v>13</v>
      </c>
      <c r="Y11" s="8">
        <v>10</v>
      </c>
      <c r="Z11" s="7"/>
      <c r="AA11" s="2">
        <v>99</v>
      </c>
      <c r="AB11" s="2"/>
      <c r="AC11" s="2">
        <f>MAX(AA11:AB11)</f>
        <v>99</v>
      </c>
      <c r="AD11" s="1">
        <f>RANK(AC11,AC$3:AC$27,1)</f>
        <v>4</v>
      </c>
      <c r="AE11" s="17" t="s">
        <v>13</v>
      </c>
      <c r="AG11" s="8">
        <v>9</v>
      </c>
      <c r="AH11" s="6"/>
      <c r="AI11" s="2">
        <v>99</v>
      </c>
      <c r="AJ11" s="2"/>
      <c r="AK11" s="2">
        <f>MAX(AI11:AJ11)</f>
        <v>99</v>
      </c>
      <c r="AL11" s="1">
        <f>RANK(AK11,AK$3:AK$27,1)</f>
        <v>6</v>
      </c>
      <c r="AM11" s="17" t="s">
        <v>13</v>
      </c>
    </row>
    <row r="12" spans="1:39" x14ac:dyDescent="0.35">
      <c r="A12" s="9">
        <v>6</v>
      </c>
      <c r="B12" s="37" t="s">
        <v>45</v>
      </c>
      <c r="C12" s="2">
        <v>16.2</v>
      </c>
      <c r="D12" s="2">
        <v>15.99</v>
      </c>
      <c r="E12" s="2">
        <f>MAX(C12:D12)</f>
        <v>16.2</v>
      </c>
      <c r="F12" s="1">
        <f>RANK(E12,E$3:E$27,1)</f>
        <v>10</v>
      </c>
      <c r="G12" s="17" t="s">
        <v>13</v>
      </c>
      <c r="I12" s="9">
        <v>12</v>
      </c>
      <c r="J12" s="14"/>
      <c r="K12" s="2">
        <v>99</v>
      </c>
      <c r="L12" s="2"/>
      <c r="M12" s="2">
        <f>MAX(K12:L12)</f>
        <v>99</v>
      </c>
      <c r="N12" s="1">
        <f>RANK(M12,M$3:M$27,1)</f>
        <v>7</v>
      </c>
      <c r="O12" s="17" t="s">
        <v>13</v>
      </c>
      <c r="Q12" s="9">
        <v>11</v>
      </c>
      <c r="R12" s="27"/>
      <c r="S12" s="2">
        <v>99</v>
      </c>
      <c r="T12" s="2"/>
      <c r="U12" s="2">
        <f>MAX(S12:T12)</f>
        <v>99</v>
      </c>
      <c r="V12" s="1">
        <f>RANK(U12,U$3:U$27,1)</f>
        <v>4</v>
      </c>
      <c r="W12" s="17" t="s">
        <v>13</v>
      </c>
      <c r="Y12" s="9">
        <v>11</v>
      </c>
      <c r="Z12" s="58"/>
      <c r="AA12" s="2">
        <v>99</v>
      </c>
      <c r="AB12" s="2"/>
      <c r="AC12" s="2">
        <f>MAX(AA12:AB12)</f>
        <v>99</v>
      </c>
      <c r="AD12" s="1">
        <f>RANK(AC12,AC$3:AC$27,1)</f>
        <v>4</v>
      </c>
      <c r="AE12" s="17" t="s">
        <v>13</v>
      </c>
      <c r="AG12" s="9">
        <v>10</v>
      </c>
      <c r="AI12" s="2">
        <v>99</v>
      </c>
      <c r="AJ12" s="2"/>
      <c r="AK12" s="2">
        <f>MAX(AI12:AJ12)</f>
        <v>99</v>
      </c>
      <c r="AL12" s="1">
        <f>RANK(AK12,AK$3:AK$27,1)</f>
        <v>6</v>
      </c>
      <c r="AM12" s="17" t="s">
        <v>13</v>
      </c>
    </row>
    <row r="13" spans="1:39" x14ac:dyDescent="0.35">
      <c r="A13" s="8">
        <v>15</v>
      </c>
      <c r="B13" s="54" t="s">
        <v>24</v>
      </c>
      <c r="C13" s="2">
        <v>16.649999999999999</v>
      </c>
      <c r="D13" s="2">
        <v>15.09</v>
      </c>
      <c r="E13" s="2">
        <f>MAX(C13:D13)</f>
        <v>16.649999999999999</v>
      </c>
      <c r="F13" s="1">
        <f>RANK(E13,E$3:E$27,1)</f>
        <v>11</v>
      </c>
      <c r="G13" s="17" t="s">
        <v>13</v>
      </c>
      <c r="I13" s="8">
        <v>13</v>
      </c>
      <c r="J13" s="14"/>
      <c r="K13" s="2">
        <v>99</v>
      </c>
      <c r="L13" s="2"/>
      <c r="M13" s="2">
        <f>MAX(K13:L13)</f>
        <v>99</v>
      </c>
      <c r="N13" s="1">
        <f>RANK(M13,M$3:M$27,1)</f>
        <v>7</v>
      </c>
      <c r="O13" s="17" t="s">
        <v>13</v>
      </c>
      <c r="Q13" s="8">
        <v>12</v>
      </c>
      <c r="R13" s="55"/>
      <c r="S13" s="2">
        <v>99</v>
      </c>
      <c r="T13" s="2"/>
      <c r="U13" s="2">
        <f>MAX(S13:T13)</f>
        <v>99</v>
      </c>
      <c r="V13" s="1">
        <f>RANK(U13,U$3:U$27,1)</f>
        <v>4</v>
      </c>
      <c r="W13" s="17" t="s">
        <v>13</v>
      </c>
      <c r="Y13" s="8">
        <v>12</v>
      </c>
      <c r="Z13" s="15"/>
      <c r="AA13" s="2">
        <v>99</v>
      </c>
      <c r="AB13" s="2"/>
      <c r="AC13" s="2">
        <f>MAX(AA13:AB13)</f>
        <v>99</v>
      </c>
      <c r="AD13" s="1">
        <f>RANK(AC13,AC$3:AC$27,1)</f>
        <v>4</v>
      </c>
      <c r="AE13" s="17" t="s">
        <v>13</v>
      </c>
      <c r="AG13" s="8">
        <v>11</v>
      </c>
      <c r="AH13" s="27"/>
      <c r="AI13" s="2">
        <v>99</v>
      </c>
      <c r="AJ13" s="2"/>
      <c r="AK13" s="2">
        <f>MAX(AI13:AJ13)</f>
        <v>99</v>
      </c>
      <c r="AL13" s="1">
        <f>RANK(AK13,AK$3:AK$27,1)</f>
        <v>6</v>
      </c>
      <c r="AM13" s="17" t="s">
        <v>13</v>
      </c>
    </row>
    <row r="14" spans="1:39" x14ac:dyDescent="0.35">
      <c r="A14" s="9">
        <v>20</v>
      </c>
      <c r="B14" s="12" t="s">
        <v>5</v>
      </c>
      <c r="C14" s="2">
        <v>16.7</v>
      </c>
      <c r="D14" s="2">
        <v>16.350000000000001</v>
      </c>
      <c r="E14" s="2">
        <f>MAX(C14:D14)</f>
        <v>16.7</v>
      </c>
      <c r="F14" s="1">
        <f>RANK(E14,E$3:E$27,1)</f>
        <v>12</v>
      </c>
      <c r="G14" s="17" t="s">
        <v>60</v>
      </c>
      <c r="I14" s="9">
        <v>14</v>
      </c>
      <c r="J14" s="15"/>
      <c r="K14" s="2">
        <v>99</v>
      </c>
      <c r="L14" s="2"/>
      <c r="M14" s="2">
        <f>MAX(K14:L14)</f>
        <v>99</v>
      </c>
      <c r="N14" s="1">
        <f>RANK(M14,M$3:M$27,1)</f>
        <v>7</v>
      </c>
      <c r="O14" s="17" t="s">
        <v>13</v>
      </c>
      <c r="Q14" s="9">
        <v>13</v>
      </c>
      <c r="R14" s="12"/>
      <c r="S14" s="2">
        <v>99</v>
      </c>
      <c r="T14" s="2"/>
      <c r="U14" s="2">
        <f>MAX(S14:T14)</f>
        <v>99</v>
      </c>
      <c r="V14" s="1">
        <f>RANK(U14,U$3:U$27,1)</f>
        <v>4</v>
      </c>
      <c r="W14" s="17" t="s">
        <v>13</v>
      </c>
      <c r="Y14" s="9">
        <v>13</v>
      </c>
      <c r="Z14" s="55"/>
      <c r="AA14" s="2">
        <v>99</v>
      </c>
      <c r="AB14" s="2"/>
      <c r="AC14" s="2">
        <f>MAX(AA14:AB14)</f>
        <v>99</v>
      </c>
      <c r="AD14" s="1">
        <f>RANK(AC14,AC$3:AC$27,1)</f>
        <v>4</v>
      </c>
      <c r="AE14" s="17" t="s">
        <v>13</v>
      </c>
      <c r="AG14" s="9">
        <v>12</v>
      </c>
      <c r="AI14" s="2">
        <v>99</v>
      </c>
      <c r="AJ14" s="2"/>
      <c r="AK14" s="2">
        <f>MAX(AI14:AJ14)</f>
        <v>99</v>
      </c>
      <c r="AL14" s="1">
        <f>RANK(AK14,AK$3:AK$27,1)</f>
        <v>6</v>
      </c>
      <c r="AM14" s="17" t="s">
        <v>13</v>
      </c>
    </row>
    <row r="15" spans="1:39" x14ac:dyDescent="0.35">
      <c r="A15" s="8">
        <v>19</v>
      </c>
      <c r="B15" s="12" t="s">
        <v>57</v>
      </c>
      <c r="C15" s="2">
        <v>16.670000000000002</v>
      </c>
      <c r="D15" s="2">
        <v>16.809999999999999</v>
      </c>
      <c r="E15" s="2">
        <f>MAX(C15:D15)</f>
        <v>16.809999999999999</v>
      </c>
      <c r="F15" s="1">
        <f>RANK(E15,E$3:E$27,1)</f>
        <v>13</v>
      </c>
      <c r="G15" s="17" t="s">
        <v>13</v>
      </c>
      <c r="I15" s="8">
        <v>15</v>
      </c>
      <c r="J15" s="14"/>
      <c r="K15" s="2">
        <v>99</v>
      </c>
      <c r="L15" s="2"/>
      <c r="M15" s="2">
        <f>MAX(K15:L15)</f>
        <v>99</v>
      </c>
      <c r="N15" s="1">
        <f>RANK(M15,M$3:M$27,1)</f>
        <v>7</v>
      </c>
      <c r="O15" s="17" t="s">
        <v>13</v>
      </c>
      <c r="Q15" s="8">
        <v>14</v>
      </c>
      <c r="R15" s="27"/>
      <c r="S15" s="2">
        <v>99</v>
      </c>
      <c r="T15" s="2"/>
      <c r="U15" s="2">
        <f>MAX(S15:T15)</f>
        <v>99</v>
      </c>
      <c r="V15" s="1">
        <f>RANK(U15,U$3:U$27,1)</f>
        <v>4</v>
      </c>
      <c r="W15" s="17" t="s">
        <v>13</v>
      </c>
      <c r="Y15" s="8">
        <v>14</v>
      </c>
      <c r="Z15" s="6"/>
      <c r="AA15" s="2">
        <v>99</v>
      </c>
      <c r="AB15" s="2"/>
      <c r="AC15" s="2">
        <f>MAX(AA15:AB15)</f>
        <v>99</v>
      </c>
      <c r="AD15" s="1">
        <f>RANK(AC15,AC$3:AC$27,1)</f>
        <v>4</v>
      </c>
      <c r="AE15" s="17" t="s">
        <v>13</v>
      </c>
      <c r="AG15" s="8">
        <v>13</v>
      </c>
      <c r="AH15" s="6"/>
      <c r="AI15" s="2">
        <v>99</v>
      </c>
      <c r="AJ15" s="2"/>
      <c r="AK15" s="2">
        <f>MAX(AI15:AJ15)</f>
        <v>99</v>
      </c>
      <c r="AL15" s="1">
        <f>RANK(AK15,AK$3:AK$27,1)</f>
        <v>6</v>
      </c>
      <c r="AM15" s="17" t="s">
        <v>13</v>
      </c>
    </row>
    <row r="16" spans="1:39" x14ac:dyDescent="0.35">
      <c r="A16" s="9">
        <v>1</v>
      </c>
      <c r="B16" s="37" t="s">
        <v>10</v>
      </c>
      <c r="C16" s="2">
        <v>17.170000000000002</v>
      </c>
      <c r="D16" s="2">
        <v>16.43</v>
      </c>
      <c r="E16" s="2">
        <f>MAX(C16:D16)</f>
        <v>17.170000000000002</v>
      </c>
      <c r="F16" s="1">
        <f>RANK(E16,E$3:E$27,1)</f>
        <v>14</v>
      </c>
      <c r="G16" s="17" t="s">
        <v>13</v>
      </c>
      <c r="I16" s="9">
        <v>16</v>
      </c>
      <c r="J16" s="55"/>
      <c r="K16" s="2">
        <v>99</v>
      </c>
      <c r="L16" s="2"/>
      <c r="M16" s="2">
        <f>MAX(K16:L16)</f>
        <v>99</v>
      </c>
      <c r="N16" s="1">
        <f>RANK(M16,M$3:M$27,1)</f>
        <v>7</v>
      </c>
      <c r="O16" s="17" t="s">
        <v>13</v>
      </c>
      <c r="Q16" s="9">
        <v>15</v>
      </c>
      <c r="R16" s="57"/>
      <c r="S16" s="2">
        <v>99</v>
      </c>
      <c r="T16" s="2"/>
      <c r="U16" s="2">
        <f>MAX(S16:T16)</f>
        <v>99</v>
      </c>
      <c r="V16" s="1">
        <f>RANK(U16,U$3:U$27,1)</f>
        <v>4</v>
      </c>
      <c r="W16" s="17" t="s">
        <v>13</v>
      </c>
      <c r="Y16" s="9">
        <v>15</v>
      </c>
      <c r="Z16" s="6"/>
      <c r="AA16" s="2">
        <v>99</v>
      </c>
      <c r="AB16" s="2"/>
      <c r="AC16" s="2">
        <f>MAX(AA16:AB16)</f>
        <v>99</v>
      </c>
      <c r="AD16" s="1">
        <f>RANK(AC16,AC$3:AC$27,1)</f>
        <v>4</v>
      </c>
      <c r="AE16" s="17" t="s">
        <v>13</v>
      </c>
      <c r="AG16" s="9">
        <v>14</v>
      </c>
      <c r="AH16" s="6"/>
      <c r="AI16" s="2">
        <v>99</v>
      </c>
      <c r="AJ16" s="2"/>
      <c r="AK16" s="2">
        <f>MAX(AI16:AJ16)</f>
        <v>99</v>
      </c>
      <c r="AL16" s="1">
        <f>RANK(AK16,AK$3:AK$27,1)</f>
        <v>6</v>
      </c>
      <c r="AM16" s="17" t="s">
        <v>13</v>
      </c>
    </row>
    <row r="17" spans="1:39" x14ac:dyDescent="0.35">
      <c r="A17" s="8">
        <v>9</v>
      </c>
      <c r="B17" s="37" t="s">
        <v>25</v>
      </c>
      <c r="C17" s="2">
        <v>16.829999999999998</v>
      </c>
      <c r="D17" s="2">
        <v>17.82</v>
      </c>
      <c r="E17" s="2">
        <f>MAX(C17:D17)</f>
        <v>17.82</v>
      </c>
      <c r="F17" s="1">
        <f>RANK(E17,E$3:E$27,1)</f>
        <v>15</v>
      </c>
      <c r="G17" s="17" t="s">
        <v>13</v>
      </c>
      <c r="I17" s="8">
        <v>17</v>
      </c>
      <c r="J17" s="14"/>
      <c r="K17" s="2">
        <v>99</v>
      </c>
      <c r="L17" s="2"/>
      <c r="M17" s="2">
        <f>MAX(K17:L17)</f>
        <v>99</v>
      </c>
      <c r="N17" s="1">
        <f>RANK(M17,M$3:M$27,1)</f>
        <v>7</v>
      </c>
      <c r="O17" s="17" t="s">
        <v>13</v>
      </c>
      <c r="Q17" s="8">
        <v>16</v>
      </c>
      <c r="R17" s="12"/>
      <c r="S17" s="2">
        <v>99</v>
      </c>
      <c r="T17" s="2"/>
      <c r="U17" s="2">
        <f>MAX(S17:T17)</f>
        <v>99</v>
      </c>
      <c r="V17" s="1">
        <f>RANK(U17,U$3:U$27,1)</f>
        <v>4</v>
      </c>
      <c r="W17" s="17" t="s">
        <v>13</v>
      </c>
      <c r="Y17" s="8">
        <v>16</v>
      </c>
      <c r="Z17" s="6"/>
      <c r="AA17" s="2">
        <v>99</v>
      </c>
      <c r="AB17" s="2"/>
      <c r="AC17" s="2">
        <f>MAX(AA17:AB17)</f>
        <v>99</v>
      </c>
      <c r="AD17" s="1">
        <f>RANK(AC17,AC$3:AC$27,1)</f>
        <v>4</v>
      </c>
      <c r="AE17" s="17" t="s">
        <v>13</v>
      </c>
      <c r="AG17" s="8">
        <v>15</v>
      </c>
      <c r="AH17" s="6"/>
      <c r="AI17" s="2">
        <v>99</v>
      </c>
      <c r="AJ17" s="2"/>
      <c r="AK17" s="2">
        <f>MAX(AI17:AJ17)</f>
        <v>99</v>
      </c>
      <c r="AL17" s="1">
        <f>RANK(AK17,AK$3:AK$27,1)</f>
        <v>6</v>
      </c>
      <c r="AM17" s="17" t="s">
        <v>13</v>
      </c>
    </row>
    <row r="18" spans="1:39" x14ac:dyDescent="0.35">
      <c r="A18" s="9">
        <v>2</v>
      </c>
      <c r="B18" s="37" t="s">
        <v>8</v>
      </c>
      <c r="C18" s="2">
        <v>15.12</v>
      </c>
      <c r="D18" s="2">
        <v>17.829999999999998</v>
      </c>
      <c r="E18" s="2">
        <f>MAX(C18:D18)</f>
        <v>17.829999999999998</v>
      </c>
      <c r="F18" s="1">
        <f>RANK(E18,E$3:E$27,1)</f>
        <v>16</v>
      </c>
      <c r="G18" s="17" t="s">
        <v>13</v>
      </c>
      <c r="I18" s="9">
        <v>18</v>
      </c>
      <c r="J18" s="14"/>
      <c r="K18" s="2">
        <v>99</v>
      </c>
      <c r="L18" s="2"/>
      <c r="M18" s="2">
        <f>MAX(K18:L18)</f>
        <v>99</v>
      </c>
      <c r="N18" s="1">
        <f>RANK(M18,M$3:M$27,1)</f>
        <v>7</v>
      </c>
      <c r="O18" s="17" t="s">
        <v>13</v>
      </c>
      <c r="Q18" s="9">
        <v>17</v>
      </c>
      <c r="R18" s="27"/>
      <c r="S18" s="2">
        <v>99</v>
      </c>
      <c r="T18" s="2"/>
      <c r="U18" s="2">
        <f>MAX(S18:T18)</f>
        <v>99</v>
      </c>
      <c r="V18" s="1">
        <f>RANK(U18,U$3:U$27,1)</f>
        <v>4</v>
      </c>
      <c r="W18" s="17" t="s">
        <v>13</v>
      </c>
      <c r="Y18" s="9">
        <v>17</v>
      </c>
      <c r="Z18" s="7"/>
      <c r="AA18" s="2">
        <v>99</v>
      </c>
      <c r="AB18" s="2"/>
      <c r="AC18" s="2">
        <f>MAX(AA18:AB18)</f>
        <v>99</v>
      </c>
      <c r="AD18" s="1">
        <f>RANK(AC18,AC$3:AC$27,1)</f>
        <v>4</v>
      </c>
      <c r="AE18" s="17" t="s">
        <v>13</v>
      </c>
      <c r="AG18" s="9">
        <v>16</v>
      </c>
      <c r="AH18" s="6"/>
      <c r="AI18" s="2">
        <v>99</v>
      </c>
      <c r="AJ18" s="2"/>
      <c r="AK18" s="2">
        <f>MAX(AI18:AJ18)</f>
        <v>99</v>
      </c>
      <c r="AL18" s="1">
        <f>RANK(AK18,AK$3:AK$27,1)</f>
        <v>6</v>
      </c>
      <c r="AM18" s="17" t="s">
        <v>13</v>
      </c>
    </row>
    <row r="19" spans="1:39" x14ac:dyDescent="0.35">
      <c r="A19" s="8">
        <v>3</v>
      </c>
      <c r="B19" s="37" t="s">
        <v>4</v>
      </c>
      <c r="C19" s="2">
        <v>15.19</v>
      </c>
      <c r="D19" s="2">
        <v>20.6</v>
      </c>
      <c r="E19" s="2">
        <f>MAX(C19:D19)</f>
        <v>20.6</v>
      </c>
      <c r="F19" s="1">
        <f>RANK(E19,E$3:E$27,1)</f>
        <v>17</v>
      </c>
      <c r="G19" s="17" t="s">
        <v>13</v>
      </c>
      <c r="I19" s="8">
        <v>19</v>
      </c>
      <c r="J19" s="14"/>
      <c r="K19" s="2">
        <v>99</v>
      </c>
      <c r="L19" s="2"/>
      <c r="M19" s="2">
        <f>MAX(K19:L19)</f>
        <v>99</v>
      </c>
      <c r="N19" s="1">
        <f>RANK(M19,M$3:M$27,1)</f>
        <v>7</v>
      </c>
      <c r="O19" s="17" t="s">
        <v>13</v>
      </c>
      <c r="Q19" s="8">
        <v>18</v>
      </c>
      <c r="R19" s="57"/>
      <c r="S19" s="2">
        <v>99</v>
      </c>
      <c r="T19" s="2"/>
      <c r="U19" s="2">
        <f>MAX(S19:T19)</f>
        <v>99</v>
      </c>
      <c r="V19" s="1">
        <f>RANK(U19,U$3:U$27,1)</f>
        <v>4</v>
      </c>
      <c r="W19" s="17" t="s">
        <v>13</v>
      </c>
      <c r="Y19" s="8">
        <v>18</v>
      </c>
      <c r="Z19" s="7"/>
      <c r="AA19" s="2">
        <v>99</v>
      </c>
      <c r="AB19" s="2"/>
      <c r="AC19" s="2">
        <f>MAX(AA19:AB19)</f>
        <v>99</v>
      </c>
      <c r="AD19" s="1">
        <f>RANK(AC19,AC$3:AC$27,1)</f>
        <v>4</v>
      </c>
      <c r="AE19" s="17" t="s">
        <v>13</v>
      </c>
      <c r="AG19" s="8">
        <v>17</v>
      </c>
      <c r="AH19" s="12"/>
      <c r="AI19" s="2">
        <v>99</v>
      </c>
      <c r="AJ19" s="2"/>
      <c r="AK19" s="2">
        <f>MAX(AI19:AJ19)</f>
        <v>99</v>
      </c>
      <c r="AL19" s="1">
        <f>RANK(AK19,AK$3:AK$27,1)</f>
        <v>6</v>
      </c>
      <c r="AM19" s="17" t="s">
        <v>13</v>
      </c>
    </row>
    <row r="20" spans="1:39" x14ac:dyDescent="0.35">
      <c r="A20" s="9">
        <v>16</v>
      </c>
      <c r="B20" s="40" t="s">
        <v>38</v>
      </c>
      <c r="C20" s="2">
        <v>29.05</v>
      </c>
      <c r="D20" s="2">
        <v>15.31</v>
      </c>
      <c r="E20" s="2">
        <f>MAX(C20:D20)</f>
        <v>29.05</v>
      </c>
      <c r="F20" s="1">
        <f>RANK(E20,E$3:E$27,1)</f>
        <v>18</v>
      </c>
      <c r="G20" s="17" t="s">
        <v>13</v>
      </c>
      <c r="I20" s="9">
        <v>20</v>
      </c>
      <c r="J20" s="14"/>
      <c r="K20" s="2">
        <v>99</v>
      </c>
      <c r="L20" s="2"/>
      <c r="M20" s="2">
        <f>MAX(K20:L20)</f>
        <v>99</v>
      </c>
      <c r="N20" s="1">
        <f>RANK(M20,M$3:M$27,1)</f>
        <v>7</v>
      </c>
      <c r="O20" s="17" t="s">
        <v>13</v>
      </c>
      <c r="Q20" s="9">
        <v>19</v>
      </c>
      <c r="R20" s="12"/>
      <c r="S20" s="2">
        <v>99</v>
      </c>
      <c r="T20" s="2"/>
      <c r="U20" s="2">
        <f>MAX(S20:T20)</f>
        <v>99</v>
      </c>
      <c r="V20" s="1">
        <f>RANK(U20,U$3:U$27,1)</f>
        <v>4</v>
      </c>
      <c r="W20" s="17" t="s">
        <v>13</v>
      </c>
      <c r="Y20" s="9">
        <v>19</v>
      </c>
      <c r="Z20" s="7"/>
      <c r="AA20" s="2">
        <v>99</v>
      </c>
      <c r="AB20" s="2"/>
      <c r="AC20" s="2">
        <f>MAX(AA20:AB20)</f>
        <v>99</v>
      </c>
      <c r="AD20" s="1">
        <f>RANK(AC20,AC$3:AC$27,1)</f>
        <v>4</v>
      </c>
      <c r="AE20" s="17" t="s">
        <v>13</v>
      </c>
      <c r="AG20" s="9">
        <v>18</v>
      </c>
      <c r="AH20" s="12"/>
      <c r="AI20" s="2">
        <v>99</v>
      </c>
      <c r="AJ20" s="2"/>
      <c r="AK20" s="2">
        <f>MAX(AI20:AJ20)</f>
        <v>99</v>
      </c>
      <c r="AL20" s="1">
        <f>RANK(AK20,AK$3:AK$27,1)</f>
        <v>6</v>
      </c>
      <c r="AM20" s="17" t="s">
        <v>13</v>
      </c>
    </row>
    <row r="21" spans="1:39" x14ac:dyDescent="0.35">
      <c r="A21" s="8">
        <v>21</v>
      </c>
      <c r="B21" s="6"/>
      <c r="C21" s="2">
        <v>99</v>
      </c>
      <c r="D21" s="2"/>
      <c r="E21" s="2">
        <f>MAX(C21:D21)</f>
        <v>99</v>
      </c>
      <c r="F21" s="1">
        <f>RANK(E21,E$3:E$27,1)</f>
        <v>19</v>
      </c>
      <c r="G21" s="17" t="s">
        <v>13</v>
      </c>
      <c r="I21" s="8">
        <v>21</v>
      </c>
      <c r="J21" s="14"/>
      <c r="K21" s="2">
        <v>99</v>
      </c>
      <c r="L21" s="2"/>
      <c r="M21" s="2">
        <f>MAX(K21:L21)</f>
        <v>99</v>
      </c>
      <c r="N21" s="1">
        <f>RANK(M21,M$3:M$27,1)</f>
        <v>7</v>
      </c>
      <c r="O21" s="17" t="s">
        <v>13</v>
      </c>
      <c r="Q21" s="8">
        <v>20</v>
      </c>
      <c r="R21" s="12"/>
      <c r="S21" s="2">
        <v>99</v>
      </c>
      <c r="T21" s="2"/>
      <c r="U21" s="2">
        <f>MAX(S21:T21)</f>
        <v>99</v>
      </c>
      <c r="V21" s="1">
        <f>RANK(U21,U$3:U$27,1)</f>
        <v>4</v>
      </c>
      <c r="W21" s="17" t="s">
        <v>13</v>
      </c>
      <c r="Y21" s="8">
        <v>20</v>
      </c>
      <c r="Z21" s="7"/>
      <c r="AA21" s="2">
        <v>99</v>
      </c>
      <c r="AB21" s="2"/>
      <c r="AC21" s="2">
        <f>MAX(AA21:AB21)</f>
        <v>99</v>
      </c>
      <c r="AD21" s="1">
        <f>RANK(AC21,AC$3:AC$27,1)</f>
        <v>4</v>
      </c>
      <c r="AE21" s="17" t="s">
        <v>13</v>
      </c>
      <c r="AG21" s="8">
        <v>19</v>
      </c>
      <c r="AH21" s="12"/>
      <c r="AI21" s="2">
        <v>99</v>
      </c>
      <c r="AJ21" s="2"/>
      <c r="AK21" s="2">
        <f>MAX(AI21:AJ21)</f>
        <v>99</v>
      </c>
      <c r="AL21" s="1">
        <f>RANK(AK21,AK$3:AK$27,1)</f>
        <v>6</v>
      </c>
      <c r="AM21" s="17" t="s">
        <v>13</v>
      </c>
    </row>
    <row r="22" spans="1:39" x14ac:dyDescent="0.35">
      <c r="A22" s="9">
        <v>22</v>
      </c>
      <c r="B22" s="27"/>
      <c r="C22" s="2">
        <v>99</v>
      </c>
      <c r="D22" s="2"/>
      <c r="E22" s="2">
        <f>MAX(C22:D22)</f>
        <v>99</v>
      </c>
      <c r="F22" s="1">
        <f>RANK(E22,E$3:E$27,1)</f>
        <v>19</v>
      </c>
      <c r="G22" s="17" t="s">
        <v>13</v>
      </c>
      <c r="I22" s="9">
        <v>22</v>
      </c>
      <c r="J22" s="14"/>
      <c r="K22" s="2">
        <v>99</v>
      </c>
      <c r="L22" s="2"/>
      <c r="M22" s="2">
        <f>MAX(K22:L22)</f>
        <v>99</v>
      </c>
      <c r="N22" s="1">
        <f>RANK(M22,M$3:M$27,1)</f>
        <v>7</v>
      </c>
      <c r="O22" s="17" t="s">
        <v>13</v>
      </c>
      <c r="Q22" s="9">
        <v>21</v>
      </c>
      <c r="R22" s="12"/>
      <c r="S22" s="2">
        <v>99</v>
      </c>
      <c r="T22" s="2"/>
      <c r="U22" s="2">
        <f>MAX(S22:T22)</f>
        <v>99</v>
      </c>
      <c r="V22" s="1">
        <f>RANK(U22,U$3:U$27,1)</f>
        <v>4</v>
      </c>
      <c r="W22" s="17" t="s">
        <v>13</v>
      </c>
      <c r="Y22" s="9">
        <v>21</v>
      </c>
      <c r="Z22" s="7"/>
      <c r="AA22" s="2">
        <v>99</v>
      </c>
      <c r="AB22" s="2"/>
      <c r="AC22" s="2">
        <f>MAX(AA22:AB22)</f>
        <v>99</v>
      </c>
      <c r="AD22" s="1">
        <f>RANK(AC22,AC$3:AC$27,1)</f>
        <v>4</v>
      </c>
      <c r="AE22" s="17" t="s">
        <v>13</v>
      </c>
      <c r="AG22" s="9">
        <v>20</v>
      </c>
      <c r="AH22" s="12"/>
      <c r="AI22" s="2">
        <v>99</v>
      </c>
      <c r="AJ22" s="2"/>
      <c r="AK22" s="2">
        <f>MAX(AI22:AJ22)</f>
        <v>99</v>
      </c>
      <c r="AL22" s="1">
        <f>RANK(AK22,AK$3:AK$27,1)</f>
        <v>6</v>
      </c>
      <c r="AM22" s="17" t="s">
        <v>13</v>
      </c>
    </row>
    <row r="23" spans="1:39" x14ac:dyDescent="0.35">
      <c r="A23" s="8">
        <v>23</v>
      </c>
      <c r="B23" s="6"/>
      <c r="C23" s="2">
        <v>99</v>
      </c>
      <c r="D23" s="2"/>
      <c r="E23" s="2">
        <f>MAX(C23:D23)</f>
        <v>99</v>
      </c>
      <c r="F23" s="1">
        <f>RANK(E23,E$3:E$27,1)</f>
        <v>19</v>
      </c>
      <c r="G23" s="17" t="s">
        <v>13</v>
      </c>
      <c r="I23" s="8">
        <v>23</v>
      </c>
      <c r="J23" s="14"/>
      <c r="K23" s="2">
        <v>99</v>
      </c>
      <c r="L23" s="2"/>
      <c r="M23" s="2">
        <f>MAX(K23:L23)</f>
        <v>99</v>
      </c>
      <c r="N23" s="1">
        <f>RANK(M23,M$3:M$27,1)</f>
        <v>7</v>
      </c>
      <c r="O23" s="17" t="s">
        <v>13</v>
      </c>
      <c r="Q23" s="8">
        <v>22</v>
      </c>
      <c r="R23" s="12"/>
      <c r="S23" s="2">
        <v>99</v>
      </c>
      <c r="T23" s="2"/>
      <c r="U23" s="2">
        <f>MAX(S23:T23)</f>
        <v>99</v>
      </c>
      <c r="V23" s="1">
        <f>RANK(U23,U$3:U$27,1)</f>
        <v>4</v>
      </c>
      <c r="W23" s="17" t="s">
        <v>13</v>
      </c>
      <c r="Y23" s="8">
        <v>22</v>
      </c>
      <c r="Z23" s="7"/>
      <c r="AA23" s="2">
        <v>99</v>
      </c>
      <c r="AB23" s="2"/>
      <c r="AC23" s="2">
        <f>MAX(AA23:AB23)</f>
        <v>99</v>
      </c>
      <c r="AD23" s="1">
        <f>RANK(AC23,AC$3:AC$27,1)</f>
        <v>4</v>
      </c>
      <c r="AE23" s="17" t="s">
        <v>13</v>
      </c>
      <c r="AG23" s="8">
        <v>21</v>
      </c>
      <c r="AH23" s="12"/>
      <c r="AI23" s="2">
        <v>99</v>
      </c>
      <c r="AJ23" s="2"/>
      <c r="AK23" s="2">
        <f>MAX(AI23:AJ23)</f>
        <v>99</v>
      </c>
      <c r="AL23" s="1">
        <f>RANK(AK23,AK$3:AK$27,1)</f>
        <v>6</v>
      </c>
      <c r="AM23" s="17" t="s">
        <v>13</v>
      </c>
    </row>
    <row r="24" spans="1:39" x14ac:dyDescent="0.35">
      <c r="A24" s="9">
        <v>24</v>
      </c>
      <c r="B24" s="55"/>
      <c r="C24" s="2">
        <v>99</v>
      </c>
      <c r="D24" s="2"/>
      <c r="E24" s="2">
        <f>MAX(C24:D24)</f>
        <v>99</v>
      </c>
      <c r="F24" s="47">
        <f>RANK(E24,E$3:E$27,1)</f>
        <v>19</v>
      </c>
      <c r="G24" s="17" t="s">
        <v>13</v>
      </c>
      <c r="I24" s="9">
        <v>24</v>
      </c>
      <c r="J24" s="14"/>
      <c r="K24" s="2">
        <v>99</v>
      </c>
      <c r="L24" s="2"/>
      <c r="M24" s="2">
        <f>MAX(K24:L24)</f>
        <v>99</v>
      </c>
      <c r="N24" s="1">
        <f>RANK(M24,M$3:M$27,1)</f>
        <v>7</v>
      </c>
      <c r="O24" s="17" t="s">
        <v>13</v>
      </c>
      <c r="Q24" s="9">
        <v>23</v>
      </c>
      <c r="R24" s="12"/>
      <c r="S24" s="2">
        <v>99</v>
      </c>
      <c r="T24" s="2"/>
      <c r="U24" s="2">
        <f>MAX(S24:T24)</f>
        <v>99</v>
      </c>
      <c r="V24" s="1">
        <f>RANK(U24,U$3:U$27,1)</f>
        <v>4</v>
      </c>
      <c r="W24" s="17" t="s">
        <v>13</v>
      </c>
      <c r="Y24" s="9">
        <v>23</v>
      </c>
      <c r="Z24" s="7"/>
      <c r="AA24" s="2">
        <v>99</v>
      </c>
      <c r="AB24" s="2"/>
      <c r="AC24" s="2">
        <f>MAX(AA24:AB24)</f>
        <v>99</v>
      </c>
      <c r="AD24" s="1">
        <f>RANK(AC24,AC$3:AC$27,1)</f>
        <v>4</v>
      </c>
      <c r="AE24" s="17" t="s">
        <v>13</v>
      </c>
      <c r="AG24" s="9">
        <v>22</v>
      </c>
      <c r="AH24" s="12"/>
      <c r="AI24" s="2">
        <v>99</v>
      </c>
      <c r="AJ24" s="2"/>
      <c r="AK24" s="2">
        <f>MAX(AI24:AJ24)</f>
        <v>99</v>
      </c>
      <c r="AL24" s="1">
        <f>RANK(AK24,AK$3:AK$27,1)</f>
        <v>6</v>
      </c>
      <c r="AM24" s="17" t="s">
        <v>13</v>
      </c>
    </row>
    <row r="25" spans="1:39" x14ac:dyDescent="0.35">
      <c r="A25" s="8">
        <v>25</v>
      </c>
      <c r="B25" s="6"/>
      <c r="C25" s="2">
        <v>99</v>
      </c>
      <c r="D25" s="2"/>
      <c r="E25" s="2">
        <f>MAX(C25:D25)</f>
        <v>99</v>
      </c>
      <c r="F25" s="1">
        <f>RANK(E25,E$3:E$27,1)</f>
        <v>19</v>
      </c>
      <c r="G25" s="17" t="s">
        <v>13</v>
      </c>
      <c r="I25" s="8">
        <v>25</v>
      </c>
      <c r="J25" s="14"/>
      <c r="K25" s="2">
        <v>99</v>
      </c>
      <c r="L25" s="2"/>
      <c r="M25" s="2">
        <f>MAX(K25:L25)</f>
        <v>99</v>
      </c>
      <c r="N25" s="1">
        <f>RANK(M25,M$3:M$27,1)</f>
        <v>7</v>
      </c>
      <c r="O25" s="17" t="s">
        <v>13</v>
      </c>
      <c r="Q25" s="8">
        <v>24</v>
      </c>
      <c r="R25" s="12"/>
      <c r="S25" s="2">
        <v>99</v>
      </c>
      <c r="T25" s="2"/>
      <c r="U25" s="2">
        <f>MAX(S25:T25)</f>
        <v>99</v>
      </c>
      <c r="V25" s="1">
        <f>RANK(U25,U$3:U$27,1)</f>
        <v>4</v>
      </c>
      <c r="W25" s="17" t="s">
        <v>13</v>
      </c>
      <c r="Y25" s="8">
        <v>24</v>
      </c>
      <c r="Z25" s="7"/>
      <c r="AA25" s="2">
        <v>99</v>
      </c>
      <c r="AB25" s="2"/>
      <c r="AC25" s="2">
        <f>MAX(AA25:AB25)</f>
        <v>99</v>
      </c>
      <c r="AD25" s="1">
        <f>RANK(AC25,AC$3:AC$27,1)</f>
        <v>4</v>
      </c>
      <c r="AE25" s="17" t="s">
        <v>13</v>
      </c>
      <c r="AG25" s="8">
        <v>23</v>
      </c>
      <c r="AH25" s="12"/>
      <c r="AI25" s="2">
        <v>99</v>
      </c>
      <c r="AJ25" s="2"/>
      <c r="AK25" s="2">
        <f>MAX(AI25:AJ25)</f>
        <v>99</v>
      </c>
      <c r="AL25" s="1">
        <f>RANK(AK25,AK$3:AK$27,1)</f>
        <v>6</v>
      </c>
      <c r="AM25" s="17" t="s">
        <v>13</v>
      </c>
    </row>
    <row r="26" spans="1:39" x14ac:dyDescent="0.35">
      <c r="A26" s="9">
        <v>12</v>
      </c>
      <c r="B26" s="37" t="s">
        <v>50</v>
      </c>
      <c r="C26" s="2">
        <v>99</v>
      </c>
      <c r="D26" s="2">
        <v>99.99</v>
      </c>
      <c r="E26" s="2">
        <f>MAX(C26:D26)</f>
        <v>99.99</v>
      </c>
      <c r="F26" s="1">
        <f>RANK(E26,E$3:E$27,1)</f>
        <v>24</v>
      </c>
      <c r="G26" s="17" t="s">
        <v>13</v>
      </c>
      <c r="I26" s="9">
        <v>1</v>
      </c>
      <c r="J26" s="37" t="s">
        <v>4</v>
      </c>
      <c r="K26" s="2">
        <v>99</v>
      </c>
      <c r="L26" s="2">
        <v>99.99</v>
      </c>
      <c r="M26" s="2">
        <f>MAX(K26:L26)</f>
        <v>99.99</v>
      </c>
      <c r="N26" s="1">
        <f>RANK(M26,M$3:M$27,1)</f>
        <v>24</v>
      </c>
      <c r="O26" s="17" t="s">
        <v>60</v>
      </c>
      <c r="Q26" s="9">
        <v>25</v>
      </c>
      <c r="R26" s="12"/>
      <c r="S26" s="2">
        <v>99</v>
      </c>
      <c r="T26" s="2"/>
      <c r="U26" s="2">
        <f>MAX(S26:T26)</f>
        <v>99</v>
      </c>
      <c r="V26" s="1">
        <f>RANK(U26,U$3:U$27,1)</f>
        <v>4</v>
      </c>
      <c r="W26" s="17" t="s">
        <v>13</v>
      </c>
      <c r="Y26" s="9">
        <v>25</v>
      </c>
      <c r="Z26" s="7"/>
      <c r="AA26" s="2">
        <v>99</v>
      </c>
      <c r="AB26" s="2"/>
      <c r="AC26" s="2">
        <f>MAX(AA26:AB26)</f>
        <v>99</v>
      </c>
      <c r="AD26" s="1">
        <f>RANK(AC26,AC$3:AC$27,1)</f>
        <v>4</v>
      </c>
      <c r="AE26" s="17" t="s">
        <v>13</v>
      </c>
      <c r="AG26" s="9">
        <v>24</v>
      </c>
      <c r="AH26" s="12"/>
      <c r="AI26" s="2">
        <v>99</v>
      </c>
      <c r="AJ26" s="2"/>
      <c r="AK26" s="2">
        <f>MAX(AI26:AJ26)</f>
        <v>99</v>
      </c>
      <c r="AL26" s="1">
        <f>RANK(AK26,AK$3:AK$27,1)</f>
        <v>6</v>
      </c>
      <c r="AM26" s="17" t="s">
        <v>13</v>
      </c>
    </row>
    <row r="27" spans="1:39" x14ac:dyDescent="0.35">
      <c r="A27" s="8">
        <v>14</v>
      </c>
      <c r="B27" s="37" t="s">
        <v>20</v>
      </c>
      <c r="C27" s="2">
        <v>99.99</v>
      </c>
      <c r="D27" s="2">
        <v>99.99</v>
      </c>
      <c r="E27" s="2" t="s">
        <v>61</v>
      </c>
      <c r="F27" s="20" t="s">
        <v>61</v>
      </c>
      <c r="G27" s="17" t="s">
        <v>60</v>
      </c>
      <c r="I27" s="8">
        <v>2</v>
      </c>
      <c r="J27" s="37" t="s">
        <v>8</v>
      </c>
      <c r="K27" s="2">
        <v>99</v>
      </c>
      <c r="L27" s="2">
        <v>99.99</v>
      </c>
      <c r="M27" s="2">
        <f>MAX(K27:L27)</f>
        <v>99.99</v>
      </c>
      <c r="N27" s="1">
        <f>RANK(M27,M$3:M$27,1)</f>
        <v>24</v>
      </c>
      <c r="O27" s="17" t="s">
        <v>13</v>
      </c>
      <c r="Q27" s="8">
        <v>4</v>
      </c>
      <c r="R27" s="12" t="s">
        <v>15</v>
      </c>
      <c r="S27" s="2">
        <v>99</v>
      </c>
      <c r="T27" s="2">
        <v>99</v>
      </c>
      <c r="U27" s="2" t="s">
        <v>61</v>
      </c>
      <c r="V27" s="46" t="s">
        <v>61</v>
      </c>
      <c r="W27" s="17" t="s">
        <v>13</v>
      </c>
      <c r="Y27" s="8">
        <v>5</v>
      </c>
      <c r="Z27" s="22" t="s">
        <v>15</v>
      </c>
      <c r="AA27" s="2">
        <v>99</v>
      </c>
      <c r="AB27" s="2">
        <v>99.99</v>
      </c>
      <c r="AC27" s="2" t="s">
        <v>59</v>
      </c>
      <c r="AD27" s="46" t="s">
        <v>59</v>
      </c>
      <c r="AE27" s="17" t="s">
        <v>60</v>
      </c>
      <c r="AG27" s="8">
        <v>25</v>
      </c>
      <c r="AH27" s="12"/>
      <c r="AI27" s="2">
        <v>99</v>
      </c>
      <c r="AJ27" s="2"/>
      <c r="AK27" s="2">
        <f>MAX(AI27:AJ27)</f>
        <v>99</v>
      </c>
      <c r="AL27" s="1">
        <f>RANK(AK27,AK$3:AK$27,1)</f>
        <v>6</v>
      </c>
      <c r="AM27" s="17" t="s">
        <v>13</v>
      </c>
    </row>
    <row r="30" spans="1:39" x14ac:dyDescent="0.35">
      <c r="D30" s="10">
        <f>MIN(C3:D27)</f>
        <v>13.58</v>
      </c>
      <c r="L30" s="10">
        <f>MIN(K3:L27)</f>
        <v>16.91</v>
      </c>
      <c r="T30" s="10">
        <f>MIN(S3:T27)</f>
        <v>15.03</v>
      </c>
      <c r="AB30" s="10">
        <f>MIN(AA3:AB27)</f>
        <v>15.16</v>
      </c>
      <c r="AJ30" s="10">
        <f>MIN(AI3:AJ27)</f>
        <v>17.84</v>
      </c>
    </row>
  </sheetData>
  <sortState xmlns:xlrd2="http://schemas.microsoft.com/office/spreadsheetml/2017/richdata2" ref="AG3:AM27">
    <sortCondition ref="AK3:AK27"/>
  </sortState>
  <mergeCells count="5">
    <mergeCell ref="A1:G1"/>
    <mergeCell ref="I1:O1"/>
    <mergeCell ref="Q1:W1"/>
    <mergeCell ref="Y1:AE1"/>
    <mergeCell ref="AG1:AM1"/>
  </mergeCells>
  <conditionalFormatting sqref="C3:D27 S3:T27 AA3:AB27 AI3:AJ27">
    <cfRule type="cellIs" dxfId="10" priority="57" operator="equal">
      <formula>$D$30</formula>
    </cfRule>
  </conditionalFormatting>
  <conditionalFormatting sqref="G3:G27 O3:O27 W3:W27 AE3:AE27 AM3:AM27">
    <cfRule type="cellIs" dxfId="9" priority="9" operator="equal">
      <formula>"nie"</formula>
    </cfRule>
    <cfRule type="cellIs" dxfId="8" priority="10" operator="equal">
      <formula>"áno"</formula>
    </cfRule>
  </conditionalFormatting>
  <conditionalFormatting sqref="K3:L27">
    <cfRule type="cellIs" dxfId="7" priority="67" operator="equal">
      <formula>$L$30</formula>
    </cfRule>
  </conditionalFormatting>
  <conditionalFormatting sqref="S3:T27">
    <cfRule type="cellIs" dxfId="6" priority="61" operator="equal">
      <formula>$T$30</formula>
    </cfRule>
    <cfRule type="cellIs" dxfId="5" priority="62" operator="equal">
      <formula>$D$30</formula>
    </cfRule>
  </conditionalFormatting>
  <conditionalFormatting sqref="AA3:AB27 AI3:AJ27">
    <cfRule type="cellIs" dxfId="4" priority="63" operator="equal">
      <formula>$AB$30</formula>
    </cfRule>
    <cfRule type="cellIs" dxfId="3" priority="64" operator="equal">
      <formula>$D$30</formula>
    </cfRule>
  </conditionalFormatting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2"/>
  <sheetViews>
    <sheetView topLeftCell="A33" zoomScaleNormal="100" zoomScaleSheetLayoutView="85" workbookViewId="0">
      <selection activeCell="G45" sqref="F45:G45"/>
    </sheetView>
  </sheetViews>
  <sheetFormatPr defaultColWidth="9.1796875" defaultRowHeight="14.5" x14ac:dyDescent="0.35"/>
  <cols>
    <col min="1" max="1" width="5.7265625" customWidth="1"/>
    <col min="2" max="2" width="25.26953125" style="24" customWidth="1"/>
    <col min="3" max="3" width="11.81640625" style="24" customWidth="1"/>
    <col min="4" max="5" width="11.7265625" style="24" customWidth="1"/>
    <col min="6" max="6" width="11.7265625" customWidth="1"/>
    <col min="7" max="7" width="11.7265625" style="13" customWidth="1"/>
    <col min="13" max="13" width="9.54296875" bestFit="1" customWidth="1"/>
  </cols>
  <sheetData>
    <row r="1" spans="1:7" ht="36.75" customHeight="1" thickBot="1" x14ac:dyDescent="0.4">
      <c r="A1" s="51" t="s">
        <v>54</v>
      </c>
      <c r="B1" s="52"/>
      <c r="C1" s="52"/>
      <c r="D1" s="52"/>
      <c r="E1" s="52"/>
      <c r="F1" s="52"/>
      <c r="G1" s="53"/>
    </row>
    <row r="2" spans="1:7" ht="19.5" customHeight="1" thickBot="1" x14ac:dyDescent="0.4">
      <c r="A2" s="28" t="s">
        <v>11</v>
      </c>
      <c r="B2" s="35" t="s">
        <v>1</v>
      </c>
      <c r="C2" s="33" t="s">
        <v>31</v>
      </c>
      <c r="D2" s="30" t="s">
        <v>2</v>
      </c>
      <c r="E2" s="30" t="s">
        <v>3</v>
      </c>
      <c r="F2" s="43" t="s">
        <v>42</v>
      </c>
      <c r="G2" s="31" t="s">
        <v>12</v>
      </c>
    </row>
    <row r="3" spans="1:7" ht="20.149999999999999" customHeight="1" x14ac:dyDescent="0.35">
      <c r="A3" s="34">
        <v>1</v>
      </c>
      <c r="B3" s="44" t="s">
        <v>18</v>
      </c>
      <c r="C3" s="44" t="s">
        <v>56</v>
      </c>
      <c r="D3" s="44"/>
      <c r="E3" s="44"/>
      <c r="F3" s="20"/>
      <c r="G3" s="17"/>
    </row>
    <row r="4" spans="1:7" ht="20.149999999999999" customHeight="1" x14ac:dyDescent="0.35">
      <c r="A4" s="34">
        <v>2</v>
      </c>
      <c r="B4" s="45" t="s">
        <v>10</v>
      </c>
      <c r="C4" s="45" t="s">
        <v>32</v>
      </c>
      <c r="D4" s="45"/>
      <c r="E4" s="45"/>
      <c r="F4" s="20"/>
      <c r="G4" s="18"/>
    </row>
    <row r="5" spans="1:7" ht="20.149999999999999" customHeight="1" x14ac:dyDescent="0.35">
      <c r="A5" s="34">
        <v>3</v>
      </c>
      <c r="B5" s="45" t="s">
        <v>8</v>
      </c>
      <c r="C5" s="45" t="s">
        <v>32</v>
      </c>
      <c r="D5" s="45"/>
      <c r="E5" s="45"/>
      <c r="F5" s="20"/>
      <c r="G5" s="18"/>
    </row>
    <row r="6" spans="1:7" ht="20.149999999999999" customHeight="1" x14ac:dyDescent="0.35">
      <c r="A6" s="34">
        <v>4</v>
      </c>
      <c r="B6" s="45" t="s">
        <v>4</v>
      </c>
      <c r="C6" s="45" t="s">
        <v>32</v>
      </c>
      <c r="D6" s="45"/>
      <c r="E6" s="45"/>
      <c r="F6" s="20"/>
      <c r="G6" s="17"/>
    </row>
    <row r="7" spans="1:7" ht="20.149999999999999" customHeight="1" x14ac:dyDescent="0.35">
      <c r="A7" s="34">
        <v>5</v>
      </c>
      <c r="B7" s="45" t="s">
        <v>44</v>
      </c>
      <c r="C7" s="45" t="s">
        <v>32</v>
      </c>
      <c r="D7" s="45"/>
      <c r="E7" s="45"/>
      <c r="F7" s="20"/>
      <c r="G7" s="17"/>
    </row>
    <row r="8" spans="1:7" ht="20.149999999999999" customHeight="1" x14ac:dyDescent="0.35">
      <c r="A8" s="34">
        <v>6</v>
      </c>
      <c r="B8" s="45" t="s">
        <v>6</v>
      </c>
      <c r="C8" s="45" t="s">
        <v>34</v>
      </c>
      <c r="D8" s="45"/>
      <c r="E8" s="45"/>
      <c r="F8" s="20"/>
      <c r="G8" s="17"/>
    </row>
    <row r="9" spans="1:7" ht="20.149999999999999" customHeight="1" x14ac:dyDescent="0.35">
      <c r="A9" s="34">
        <v>7</v>
      </c>
      <c r="B9" s="45" t="s">
        <v>22</v>
      </c>
      <c r="C9" s="45" t="s">
        <v>32</v>
      </c>
      <c r="D9" s="45"/>
      <c r="E9" s="45"/>
      <c r="F9" s="20"/>
      <c r="G9" s="17"/>
    </row>
    <row r="10" spans="1:7" ht="20.149999999999999" customHeight="1" x14ac:dyDescent="0.35">
      <c r="A10" s="34">
        <v>8</v>
      </c>
      <c r="B10" s="45" t="s">
        <v>8</v>
      </c>
      <c r="C10" s="45" t="s">
        <v>27</v>
      </c>
      <c r="D10" s="45"/>
      <c r="E10" s="45"/>
      <c r="F10" s="20"/>
      <c r="G10" s="17"/>
    </row>
    <row r="11" spans="1:7" ht="20.149999999999999" customHeight="1" x14ac:dyDescent="0.35">
      <c r="A11" s="34">
        <v>9</v>
      </c>
      <c r="B11" s="45" t="s">
        <v>4</v>
      </c>
      <c r="C11" s="45" t="s">
        <v>27</v>
      </c>
      <c r="D11" s="45"/>
      <c r="E11" s="45"/>
      <c r="F11" s="20"/>
      <c r="G11" s="17"/>
    </row>
    <row r="12" spans="1:7" ht="20.149999999999999" customHeight="1" x14ac:dyDescent="0.35">
      <c r="A12" s="34">
        <v>10</v>
      </c>
      <c r="B12" s="45" t="s">
        <v>9</v>
      </c>
      <c r="C12" s="45" t="s">
        <v>33</v>
      </c>
      <c r="D12" s="45"/>
      <c r="E12" s="45"/>
      <c r="F12" s="20"/>
      <c r="G12" s="17"/>
    </row>
    <row r="13" spans="1:7" ht="20.149999999999999" customHeight="1" x14ac:dyDescent="0.35">
      <c r="A13" s="34">
        <v>11</v>
      </c>
      <c r="B13" s="45" t="s">
        <v>45</v>
      </c>
      <c r="C13" s="45" t="s">
        <v>32</v>
      </c>
      <c r="D13" s="45"/>
      <c r="E13" s="45"/>
      <c r="F13" s="20"/>
      <c r="G13" s="17"/>
    </row>
    <row r="14" spans="1:7" ht="20.149999999999999" customHeight="1" x14ac:dyDescent="0.35">
      <c r="A14" s="34">
        <v>12</v>
      </c>
      <c r="B14" s="45" t="s">
        <v>46</v>
      </c>
      <c r="C14" s="45" t="s">
        <v>27</v>
      </c>
      <c r="D14" s="45"/>
      <c r="E14" s="45"/>
      <c r="F14" s="20"/>
      <c r="G14" s="17"/>
    </row>
    <row r="15" spans="1:7" ht="20.149999999999999" customHeight="1" x14ac:dyDescent="0.35">
      <c r="A15" s="34">
        <v>13</v>
      </c>
      <c r="B15" s="45" t="s">
        <v>6</v>
      </c>
      <c r="C15" s="45" t="s">
        <v>32</v>
      </c>
      <c r="D15" s="45"/>
      <c r="E15" s="45"/>
      <c r="F15" s="20"/>
      <c r="G15" s="17"/>
    </row>
    <row r="16" spans="1:7" ht="20.149999999999999" customHeight="1" x14ac:dyDescent="0.35">
      <c r="A16" s="34">
        <v>14</v>
      </c>
      <c r="B16" s="45" t="s">
        <v>19</v>
      </c>
      <c r="C16" s="45" t="s">
        <v>32</v>
      </c>
      <c r="D16" s="45"/>
      <c r="E16" s="45"/>
      <c r="F16" s="20"/>
      <c r="G16" s="17"/>
    </row>
    <row r="17" spans="1:7" ht="20.149999999999999" customHeight="1" x14ac:dyDescent="0.35">
      <c r="A17" s="34">
        <v>15</v>
      </c>
      <c r="B17" s="45" t="s">
        <v>37</v>
      </c>
      <c r="C17" s="45" t="s">
        <v>33</v>
      </c>
      <c r="D17" s="45"/>
      <c r="E17" s="45"/>
      <c r="F17" s="20"/>
      <c r="G17" s="17"/>
    </row>
    <row r="18" spans="1:7" ht="20.149999999999999" customHeight="1" x14ac:dyDescent="0.35">
      <c r="A18" s="34">
        <v>16</v>
      </c>
      <c r="B18" s="45" t="s">
        <v>25</v>
      </c>
      <c r="C18" s="45" t="s">
        <v>32</v>
      </c>
      <c r="D18" s="45"/>
      <c r="E18" s="45"/>
      <c r="F18" s="20"/>
      <c r="G18" s="17"/>
    </row>
    <row r="19" spans="1:7" ht="20.149999999999999" customHeight="1" x14ac:dyDescent="0.35">
      <c r="A19" s="34">
        <v>17</v>
      </c>
      <c r="B19" s="45" t="s">
        <v>7</v>
      </c>
      <c r="C19" s="45" t="s">
        <v>32</v>
      </c>
      <c r="D19" s="45"/>
      <c r="E19" s="45"/>
      <c r="F19" s="20"/>
      <c r="G19" s="17"/>
    </row>
    <row r="20" spans="1:7" ht="20.149999999999999" customHeight="1" x14ac:dyDescent="0.35">
      <c r="A20" s="34">
        <v>18</v>
      </c>
      <c r="B20" s="45" t="s">
        <v>23</v>
      </c>
      <c r="C20" s="45" t="s">
        <v>32</v>
      </c>
      <c r="D20" s="45"/>
      <c r="E20" s="45"/>
      <c r="F20" s="20"/>
      <c r="G20" s="17"/>
    </row>
    <row r="21" spans="1:7" ht="20.149999999999999" customHeight="1" x14ac:dyDescent="0.35">
      <c r="A21" s="34">
        <v>19</v>
      </c>
      <c r="B21" s="45" t="s">
        <v>47</v>
      </c>
      <c r="C21" s="45" t="s">
        <v>27</v>
      </c>
      <c r="D21" s="45"/>
      <c r="E21" s="45"/>
      <c r="F21" s="20"/>
      <c r="G21" s="17"/>
    </row>
    <row r="22" spans="1:7" ht="20.149999999999999" customHeight="1" x14ac:dyDescent="0.35">
      <c r="A22" s="34">
        <v>20</v>
      </c>
      <c r="B22" s="45" t="s">
        <v>53</v>
      </c>
      <c r="C22" s="45" t="s">
        <v>32</v>
      </c>
      <c r="D22" s="45"/>
      <c r="E22" s="45"/>
      <c r="F22" s="20"/>
      <c r="G22" s="17"/>
    </row>
    <row r="23" spans="1:7" ht="20.149999999999999" customHeight="1" x14ac:dyDescent="0.35">
      <c r="A23" s="34">
        <v>21</v>
      </c>
      <c r="B23" s="45" t="s">
        <v>21</v>
      </c>
      <c r="C23" s="45" t="s">
        <v>32</v>
      </c>
      <c r="D23" s="45"/>
      <c r="E23" s="45"/>
      <c r="F23" s="20"/>
      <c r="G23" s="17"/>
    </row>
    <row r="24" spans="1:7" ht="20.149999999999999" customHeight="1" x14ac:dyDescent="0.35">
      <c r="A24" s="34">
        <v>22</v>
      </c>
      <c r="B24" s="45" t="s">
        <v>37</v>
      </c>
      <c r="C24" s="45" t="s">
        <v>34</v>
      </c>
      <c r="D24" s="45"/>
      <c r="E24" s="45"/>
      <c r="F24" s="20"/>
      <c r="G24" s="17"/>
    </row>
    <row r="25" spans="1:7" ht="20.149999999999999" customHeight="1" x14ac:dyDescent="0.35">
      <c r="A25" s="34">
        <v>23</v>
      </c>
      <c r="B25" s="45" t="s">
        <v>20</v>
      </c>
      <c r="C25" s="45" t="s">
        <v>32</v>
      </c>
      <c r="D25" s="45"/>
      <c r="E25" s="45"/>
      <c r="F25" s="20"/>
      <c r="G25" s="17"/>
    </row>
    <row r="26" spans="1:7" ht="20.149999999999999" customHeight="1" x14ac:dyDescent="0.35">
      <c r="A26" s="34">
        <v>24</v>
      </c>
      <c r="B26" s="45" t="s">
        <v>10</v>
      </c>
      <c r="C26" s="45" t="s">
        <v>33</v>
      </c>
      <c r="D26" s="45"/>
      <c r="E26" s="45"/>
      <c r="F26" s="20"/>
      <c r="G26" s="17"/>
    </row>
    <row r="27" spans="1:7" ht="20.149999999999999" customHeight="1" x14ac:dyDescent="0.35">
      <c r="A27" s="34">
        <v>25</v>
      </c>
      <c r="B27" s="45" t="s">
        <v>24</v>
      </c>
      <c r="C27" s="45" t="s">
        <v>32</v>
      </c>
      <c r="D27" s="45"/>
      <c r="E27" s="45"/>
      <c r="F27" s="20"/>
      <c r="G27" s="17"/>
    </row>
    <row r="28" spans="1:7" ht="20.149999999999999" customHeight="1" x14ac:dyDescent="0.35">
      <c r="A28" s="34">
        <v>26</v>
      </c>
      <c r="B28" s="45" t="s">
        <v>38</v>
      </c>
      <c r="C28" s="45" t="s">
        <v>32</v>
      </c>
      <c r="D28" s="45"/>
      <c r="E28" s="45"/>
      <c r="F28" s="20"/>
      <c r="G28" s="17"/>
    </row>
    <row r="29" spans="1:7" ht="20.149999999999999" customHeight="1" x14ac:dyDescent="0.35">
      <c r="A29" s="34">
        <v>27</v>
      </c>
      <c r="B29" s="45" t="s">
        <v>5</v>
      </c>
      <c r="C29" s="45" t="s">
        <v>34</v>
      </c>
      <c r="D29" s="45"/>
      <c r="E29" s="45"/>
      <c r="F29" s="20"/>
      <c r="G29" s="17"/>
    </row>
    <row r="30" spans="1:7" ht="20.149999999999999" customHeight="1" x14ac:dyDescent="0.35">
      <c r="A30" s="34">
        <v>28</v>
      </c>
      <c r="B30" s="45" t="s">
        <v>14</v>
      </c>
      <c r="C30" s="45" t="s">
        <v>55</v>
      </c>
      <c r="D30" s="45"/>
      <c r="E30" s="45"/>
      <c r="F30" s="20"/>
      <c r="G30" s="17"/>
    </row>
    <row r="31" spans="1:7" ht="20.149999999999999" customHeight="1" x14ac:dyDescent="0.35">
      <c r="A31" s="34">
        <v>29</v>
      </c>
      <c r="B31" s="45" t="s">
        <v>20</v>
      </c>
      <c r="C31" s="45" t="s">
        <v>55</v>
      </c>
      <c r="D31" s="45"/>
      <c r="E31" s="45"/>
      <c r="F31" s="20"/>
      <c r="G31" s="17"/>
    </row>
    <row r="32" spans="1:7" ht="20.149999999999999" customHeight="1" x14ac:dyDescent="0.35">
      <c r="A32" s="34">
        <v>30</v>
      </c>
      <c r="B32" s="45" t="s">
        <v>16</v>
      </c>
      <c r="C32" s="45" t="s">
        <v>27</v>
      </c>
      <c r="D32" s="45"/>
      <c r="E32" s="45"/>
      <c r="F32" s="20"/>
      <c r="G32" s="17"/>
    </row>
    <row r="33" spans="1:7" ht="20.149999999999999" customHeight="1" x14ac:dyDescent="0.35">
      <c r="A33" s="34">
        <v>31</v>
      </c>
      <c r="B33" s="45" t="s">
        <v>5</v>
      </c>
      <c r="C33" s="45" t="s">
        <v>27</v>
      </c>
      <c r="D33" s="45"/>
      <c r="E33" s="45"/>
      <c r="F33" s="20"/>
      <c r="G33" s="17"/>
    </row>
    <row r="34" spans="1:7" ht="20.149999999999999" customHeight="1" x14ac:dyDescent="0.35">
      <c r="A34" s="34">
        <v>32</v>
      </c>
      <c r="B34" s="45" t="s">
        <v>9</v>
      </c>
      <c r="C34" s="45" t="s">
        <v>34</v>
      </c>
      <c r="D34" s="45"/>
      <c r="E34" s="45"/>
      <c r="F34" s="20"/>
      <c r="G34" s="17"/>
    </row>
    <row r="35" spans="1:7" ht="20.149999999999999" customHeight="1" x14ac:dyDescent="0.35">
      <c r="A35" s="34">
        <v>33</v>
      </c>
      <c r="B35" s="45" t="s">
        <v>35</v>
      </c>
      <c r="C35" s="45" t="s">
        <v>32</v>
      </c>
      <c r="D35" s="45"/>
      <c r="E35" s="45"/>
      <c r="F35" s="20"/>
      <c r="G35" s="17"/>
    </row>
    <row r="36" spans="1:7" ht="20.149999999999999" customHeight="1" x14ac:dyDescent="0.35">
      <c r="A36" s="34">
        <v>34</v>
      </c>
      <c r="B36" s="45" t="s">
        <v>17</v>
      </c>
      <c r="C36" s="45" t="s">
        <v>32</v>
      </c>
      <c r="D36" s="45"/>
      <c r="E36" s="45"/>
      <c r="F36" s="20"/>
      <c r="G36" s="17"/>
    </row>
    <row r="37" spans="1:7" ht="20.149999999999999" customHeight="1" x14ac:dyDescent="0.35">
      <c r="A37" s="34">
        <v>35</v>
      </c>
      <c r="B37" s="45" t="s">
        <v>57</v>
      </c>
      <c r="C37" s="45" t="s">
        <v>32</v>
      </c>
      <c r="D37" s="45"/>
      <c r="E37" s="45"/>
      <c r="F37" s="20"/>
      <c r="G37" s="17"/>
    </row>
    <row r="38" spans="1:7" ht="20.149999999999999" customHeight="1" x14ac:dyDescent="0.35">
      <c r="A38" s="34">
        <v>36</v>
      </c>
      <c r="B38" s="45" t="s">
        <v>36</v>
      </c>
      <c r="C38" s="45" t="s">
        <v>33</v>
      </c>
      <c r="D38" s="45"/>
      <c r="E38" s="45"/>
      <c r="F38" s="20"/>
      <c r="G38" s="17"/>
    </row>
    <row r="39" spans="1:7" ht="20.149999999999999" customHeight="1" x14ac:dyDescent="0.35">
      <c r="A39" s="34">
        <v>37</v>
      </c>
      <c r="B39" s="45" t="s">
        <v>48</v>
      </c>
      <c r="C39" s="45" t="s">
        <v>33</v>
      </c>
      <c r="D39" s="45"/>
      <c r="E39" s="45"/>
      <c r="F39" s="20"/>
      <c r="G39" s="17"/>
    </row>
    <row r="40" spans="1:7" ht="20.149999999999999" customHeight="1" x14ac:dyDescent="0.35">
      <c r="A40" s="34">
        <v>38</v>
      </c>
      <c r="B40" s="45" t="s">
        <v>15</v>
      </c>
      <c r="C40" s="45" t="s">
        <v>34</v>
      </c>
      <c r="D40" s="45"/>
      <c r="E40" s="45"/>
      <c r="F40" s="20"/>
      <c r="G40" s="17"/>
    </row>
    <row r="41" spans="1:7" ht="20.149999999999999" customHeight="1" x14ac:dyDescent="0.35">
      <c r="A41" s="34">
        <v>39</v>
      </c>
      <c r="B41" s="45" t="s">
        <v>49</v>
      </c>
      <c r="C41" s="45" t="s">
        <v>27</v>
      </c>
      <c r="D41" s="1"/>
      <c r="E41" s="1"/>
      <c r="F41" s="20"/>
      <c r="G41" s="17"/>
    </row>
    <row r="42" spans="1:7" ht="20.149999999999999" customHeight="1" x14ac:dyDescent="0.35">
      <c r="A42" s="34">
        <v>40</v>
      </c>
      <c r="B42" s="45" t="s">
        <v>15</v>
      </c>
      <c r="C42" s="45" t="s">
        <v>55</v>
      </c>
      <c r="D42" s="1"/>
      <c r="E42" s="1"/>
      <c r="F42" s="20"/>
      <c r="G42" s="17"/>
    </row>
    <row r="43" spans="1:7" ht="20.149999999999999" customHeight="1" x14ac:dyDescent="0.35">
      <c r="A43" s="34">
        <v>41</v>
      </c>
      <c r="B43" s="1"/>
      <c r="C43" s="1"/>
      <c r="D43" s="1"/>
      <c r="E43" s="1"/>
      <c r="F43" s="20"/>
      <c r="G43" s="17"/>
    </row>
    <row r="44" spans="1:7" ht="20.149999999999999" customHeight="1" x14ac:dyDescent="0.35">
      <c r="A44" s="34">
        <v>42</v>
      </c>
      <c r="B44" s="1"/>
      <c r="C44" s="1"/>
      <c r="D44" s="1"/>
      <c r="E44" s="1"/>
      <c r="F44" s="20"/>
      <c r="G44" s="17"/>
    </row>
    <row r="45" spans="1:7" x14ac:dyDescent="0.35">
      <c r="A45" s="34">
        <v>43</v>
      </c>
      <c r="B45" s="1"/>
      <c r="C45" s="1"/>
      <c r="D45" s="1"/>
      <c r="E45" s="1"/>
      <c r="F45" s="20"/>
      <c r="G45" s="17"/>
    </row>
    <row r="46" spans="1:7" x14ac:dyDescent="0.35">
      <c r="A46" s="34">
        <v>44</v>
      </c>
      <c r="B46" s="1"/>
      <c r="C46" s="1"/>
      <c r="D46" s="1"/>
      <c r="E46" s="1"/>
      <c r="F46" s="20"/>
      <c r="G46" s="17"/>
    </row>
    <row r="47" spans="1:7" x14ac:dyDescent="0.35">
      <c r="A47" s="34">
        <v>45</v>
      </c>
      <c r="B47" s="1"/>
      <c r="C47" s="1"/>
      <c r="D47" s="1"/>
      <c r="E47" s="1"/>
      <c r="F47" s="20"/>
      <c r="G47" s="17"/>
    </row>
    <row r="48" spans="1:7" x14ac:dyDescent="0.35">
      <c r="A48" s="34">
        <v>46</v>
      </c>
      <c r="B48" s="1"/>
      <c r="C48" s="1"/>
      <c r="D48" s="1"/>
      <c r="E48" s="1"/>
      <c r="F48" s="20"/>
      <c r="G48" s="17"/>
    </row>
    <row r="49" spans="1:7" x14ac:dyDescent="0.35">
      <c r="A49" s="34">
        <v>47</v>
      </c>
      <c r="B49" s="1"/>
      <c r="C49" s="1"/>
      <c r="D49" s="1"/>
      <c r="E49" s="1"/>
      <c r="F49" s="20"/>
      <c r="G49" s="17"/>
    </row>
    <row r="50" spans="1:7" x14ac:dyDescent="0.35">
      <c r="A50" s="34">
        <v>48</v>
      </c>
      <c r="B50" s="1"/>
      <c r="C50" s="1"/>
      <c r="D50" s="1"/>
      <c r="E50" s="1"/>
      <c r="F50" s="20"/>
      <c r="G50" s="17"/>
    </row>
    <row r="51" spans="1:7" x14ac:dyDescent="0.35">
      <c r="A51" s="34">
        <v>49</v>
      </c>
      <c r="B51" s="1"/>
      <c r="C51" s="1"/>
      <c r="D51" s="1"/>
      <c r="E51" s="1"/>
      <c r="F51" s="20"/>
      <c r="G51" s="17"/>
    </row>
    <row r="52" spans="1:7" ht="15" thickBot="1" x14ac:dyDescent="0.4">
      <c r="A52" s="8">
        <v>50</v>
      </c>
      <c r="B52" s="23"/>
      <c r="C52" s="25"/>
      <c r="D52" s="25"/>
      <c r="E52" s="25"/>
      <c r="F52" s="36"/>
      <c r="G52" s="19"/>
    </row>
  </sheetData>
  <mergeCells count="1">
    <mergeCell ref="A1:G1"/>
  </mergeCells>
  <conditionalFormatting sqref="A3:A52">
    <cfRule type="cellIs" dxfId="2" priority="4" operator="equal">
      <formula>#REF!</formula>
    </cfRule>
  </conditionalFormatting>
  <conditionalFormatting sqref="G3:G52">
    <cfRule type="cellIs" dxfId="1" priority="1" operator="equal">
      <formula>"nie"</formula>
    </cfRule>
    <cfRule type="cellIs" dxfId="0" priority="2" operator="equal">
      <formula>"áno"</formula>
    </cfRule>
  </conditionalFormatting>
  <printOptions horizontalCentered="1"/>
  <pageMargins left="0.23622047244094491" right="0.23622047244094491" top="0.19685039370078741" bottom="0.19685039370078741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Výsledky kategórie</vt:lpstr>
      <vt:lpstr>Štartovka</vt:lpstr>
      <vt:lpstr>Štartovka!Oblasť_tlače</vt:lpstr>
      <vt:lpstr>'Výsledky kategórie'!Oblasť_tlače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2025-06-14T18:43:03Z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065793-cb5f-4919-86bd-a613a0bd79ee_Enabled">
    <vt:lpwstr>true</vt:lpwstr>
  </property>
  <property fmtid="{D5CDD505-2E9C-101B-9397-08002B2CF9AE}" pid="3" name="MSIP_Label_2f065793-cb5f-4919-86bd-a613a0bd79ee_SetDate">
    <vt:lpwstr>2022-06-10T19:47:35Z</vt:lpwstr>
  </property>
  <property fmtid="{D5CDD505-2E9C-101B-9397-08002B2CF9AE}" pid="4" name="MSIP_Label_2f065793-cb5f-4919-86bd-a613a0bd79ee_Method">
    <vt:lpwstr>Standard</vt:lpwstr>
  </property>
  <property fmtid="{D5CDD505-2E9C-101B-9397-08002B2CF9AE}" pid="5" name="MSIP_Label_2f065793-cb5f-4919-86bd-a613a0bd79ee_Name">
    <vt:lpwstr>2f065793-cb5f-4919-86bd-a613a0bd79ee</vt:lpwstr>
  </property>
  <property fmtid="{D5CDD505-2E9C-101B-9397-08002B2CF9AE}" pid="6" name="MSIP_Label_2f065793-cb5f-4919-86bd-a613a0bd79ee_SiteId">
    <vt:lpwstr>e7ee4711-c0b1-4311-b500-b80d89e5b298</vt:lpwstr>
  </property>
  <property fmtid="{D5CDD505-2E9C-101B-9397-08002B2CF9AE}" pid="7" name="MSIP_Label_2f065793-cb5f-4919-86bd-a613a0bd79ee_ActionId">
    <vt:lpwstr>fb7ebfef-aff8-46d8-8187-65ce91483c6d</vt:lpwstr>
  </property>
  <property fmtid="{D5CDD505-2E9C-101B-9397-08002B2CF9AE}" pid="8" name="MSIP_Label_2f065793-cb5f-4919-86bd-a613a0bd79ee_ContentBits">
    <vt:lpwstr>0</vt:lpwstr>
  </property>
</Properties>
</file>