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filterPrivacy="1" defaultThemeVersion="124226"/>
  <xr:revisionPtr revIDLastSave="0" documentId="13_ncr:1_{756D2895-22E1-48C2-9D3A-5BD3604183B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19" sheetId="6" r:id="rId1"/>
  </sheets>
  <definedNames>
    <definedName name="_xlnm.Print_Area" localSheetId="0">'2019'!$A$1:$P$49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9" i="6" l="1"/>
  <c r="M49" i="6" l="1"/>
  <c r="D49" i="6"/>
  <c r="O5" i="6" l="1"/>
  <c r="F6" i="6" l="1"/>
  <c r="F25" i="6"/>
  <c r="F8" i="6"/>
  <c r="F15" i="6"/>
  <c r="F41" i="6"/>
  <c r="F17" i="6"/>
  <c r="F21" i="6"/>
  <c r="F35" i="6"/>
  <c r="F31" i="6"/>
  <c r="F13" i="6"/>
  <c r="F38" i="6"/>
  <c r="F44" i="6"/>
  <c r="O6" i="6"/>
  <c r="F32" i="6"/>
  <c r="F14" i="6"/>
  <c r="F46" i="6"/>
  <c r="F28" i="6"/>
  <c r="O10" i="6"/>
  <c r="O20" i="6"/>
  <c r="F10" i="6"/>
  <c r="F36" i="6"/>
  <c r="O34" i="6"/>
  <c r="F5" i="6"/>
  <c r="F16" i="6"/>
  <c r="O36" i="6"/>
  <c r="O41" i="6"/>
  <c r="F29" i="6"/>
  <c r="O21" i="6"/>
  <c r="O26" i="6"/>
  <c r="F37" i="6"/>
  <c r="F42" i="6"/>
  <c r="O9" i="6"/>
  <c r="O15" i="6"/>
  <c r="F22" i="6"/>
  <c r="F4" i="6"/>
  <c r="O42" i="6"/>
  <c r="O30" i="6"/>
  <c r="F9" i="6"/>
  <c r="O45" i="6"/>
  <c r="F7" i="6"/>
  <c r="F19" i="6"/>
  <c r="O35" i="6"/>
  <c r="F30" i="6"/>
  <c r="F11" i="6"/>
  <c r="O27" i="6"/>
  <c r="O32" i="6"/>
  <c r="F43" i="6"/>
  <c r="O8" i="6"/>
  <c r="O17" i="6"/>
  <c r="F24" i="6"/>
  <c r="F33" i="6"/>
  <c r="F20" i="6"/>
  <c r="F26" i="6"/>
  <c r="O33" i="6"/>
  <c r="O38" i="6"/>
  <c r="O18" i="6"/>
  <c r="O23" i="6"/>
  <c r="F34" i="6"/>
  <c r="F39" i="6"/>
  <c r="O4" i="6"/>
  <c r="F12" i="6"/>
  <c r="F18" i="6"/>
  <c r="O39" i="6"/>
  <c r="O44" i="6"/>
  <c r="F27" i="6"/>
  <c r="F23" i="6"/>
  <c r="O24" i="6"/>
  <c r="O29" i="6"/>
  <c r="F40" i="6"/>
  <c r="F45" i="6"/>
  <c r="O11" i="6"/>
  <c r="O16" i="6"/>
  <c r="O25" i="6"/>
  <c r="O31" i="6"/>
  <c r="O46" i="6"/>
  <c r="O7" i="6"/>
  <c r="O14" i="6"/>
  <c r="O19" i="6"/>
  <c r="O28" i="6"/>
  <c r="O37" i="6"/>
  <c r="O40" i="6"/>
  <c r="O43" i="6"/>
  <c r="O12" i="6"/>
  <c r="O13" i="6"/>
  <c r="O22" i="6"/>
</calcChain>
</file>

<file path=xl/sharedStrings.xml><?xml version="1.0" encoding="utf-8"?>
<sst xmlns="http://schemas.openxmlformats.org/spreadsheetml/2006/main" count="231" uniqueCount="87">
  <si>
    <t>DRUŽSTVO</t>
  </si>
  <si>
    <t>PORADIE</t>
  </si>
  <si>
    <t>Poruba A</t>
  </si>
  <si>
    <t>Ruskovce</t>
  </si>
  <si>
    <t>Poruba</t>
  </si>
  <si>
    <t>Podlužany</t>
  </si>
  <si>
    <t>Poruba B</t>
  </si>
  <si>
    <t>Kocurany</t>
  </si>
  <si>
    <t>Čereňany</t>
  </si>
  <si>
    <t>Nová Dedina</t>
  </si>
  <si>
    <t>Zbora</t>
  </si>
  <si>
    <t>Krásno</t>
  </si>
  <si>
    <t>Dežerice</t>
  </si>
  <si>
    <t>2. kolo Slovensko-moravskej hasičskej ligy
9. ročník dennej pohárovej súťaže o pohár starostu obce Poruba</t>
  </si>
  <si>
    <t>POR.</t>
  </si>
  <si>
    <t>1. TERČ</t>
  </si>
  <si>
    <t>VÝS. ČAS</t>
  </si>
  <si>
    <t>OKRES</t>
  </si>
  <si>
    <t>MUŽI
08.06.2019</t>
  </si>
  <si>
    <t>ŽENY
08.06.2019</t>
  </si>
  <si>
    <t>99,989L</t>
  </si>
  <si>
    <t>99,989 L</t>
  </si>
  <si>
    <t>99,888L</t>
  </si>
  <si>
    <t>PRESTUP</t>
  </si>
  <si>
    <t>nie</t>
  </si>
  <si>
    <t>20,346L</t>
  </si>
  <si>
    <t>Ihrište</t>
  </si>
  <si>
    <t>Nosice</t>
  </si>
  <si>
    <t>18,850P</t>
  </si>
  <si>
    <t>20,018P</t>
  </si>
  <si>
    <t>99,999P</t>
  </si>
  <si>
    <t>áno</t>
  </si>
  <si>
    <t>31,676L</t>
  </si>
  <si>
    <t>Nedašova Lhota</t>
  </si>
  <si>
    <t>14,580P</t>
  </si>
  <si>
    <t>16,955L</t>
  </si>
  <si>
    <t>Podhorie</t>
  </si>
  <si>
    <t>14,152L</t>
  </si>
  <si>
    <t>16,877P</t>
  </si>
  <si>
    <t>21,904P</t>
  </si>
  <si>
    <t>Ďurďové</t>
  </si>
  <si>
    <t>13,570L</t>
  </si>
  <si>
    <t>Hliník nad Váhom</t>
  </si>
  <si>
    <t>16,436P</t>
  </si>
  <si>
    <t>Kanianka</t>
  </si>
  <si>
    <t>16,310P</t>
  </si>
  <si>
    <t>14,689L</t>
  </si>
  <si>
    <t>Brumov B</t>
  </si>
  <si>
    <t>13,816L</t>
  </si>
  <si>
    <t>Kvašov</t>
  </si>
  <si>
    <t>18,074P</t>
  </si>
  <si>
    <t>13,492P</t>
  </si>
  <si>
    <t>20,776P</t>
  </si>
  <si>
    <t>24,614P</t>
  </si>
  <si>
    <t>14,788P</t>
  </si>
  <si>
    <t>Lehota pod Vtáčnikom</t>
  </si>
  <si>
    <t>Svinná</t>
  </si>
  <si>
    <t>Lednické Rovne</t>
  </si>
  <si>
    <t>16,060L</t>
  </si>
  <si>
    <t>55,002L</t>
  </si>
  <si>
    <t>Lidečko</t>
  </si>
  <si>
    <t>14,820P</t>
  </si>
  <si>
    <t>Valašské Příkazy</t>
  </si>
  <si>
    <t>16,143L</t>
  </si>
  <si>
    <t>Visolaje</t>
  </si>
  <si>
    <t>14,308L</t>
  </si>
  <si>
    <t>14,609P</t>
  </si>
  <si>
    <t>Francová Lhota</t>
  </si>
  <si>
    <t>14,410L</t>
  </si>
  <si>
    <t>Streženice</t>
  </si>
  <si>
    <t>18,680L</t>
  </si>
  <si>
    <t>Bystričany</t>
  </si>
  <si>
    <t>Stupné</t>
  </si>
  <si>
    <t>13,845L</t>
  </si>
  <si>
    <t>Hoštiná</t>
  </si>
  <si>
    <t>14,723P</t>
  </si>
  <si>
    <t>Krupina</t>
  </si>
  <si>
    <t>14,835L</t>
  </si>
  <si>
    <t>Dulov</t>
  </si>
  <si>
    <t>22,716L</t>
  </si>
  <si>
    <t>Tŕstie</t>
  </si>
  <si>
    <t>14,263P</t>
  </si>
  <si>
    <t>17,554P</t>
  </si>
  <si>
    <t>Hrabové</t>
  </si>
  <si>
    <t>14,932L</t>
  </si>
  <si>
    <t>Oščadnica</t>
  </si>
  <si>
    <t>20,527L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</si>
</sst>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0" fillId="0" borderId="2" xfId="0" applyBorder="1"/>
    <xf numFmtId="2" fontId="0" fillId="0" borderId="2" xfId="0" applyNumberFormat="1" applyBorder="1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7" xfId="0" applyBorder="1"/>
    <xf numFmtId="2" fontId="0" fillId="0" borderId="18" xfId="0" applyNumberFormat="1" applyBorder="1" applyAlignment="1">
      <alignment horizontal="center" vertical="center"/>
    </xf>
    <xf numFmtId="0" fontId="0" fillId="0" borderId="18" xfId="0" applyBorder="1"/>
    <xf numFmtId="2" fontId="0" fillId="0" borderId="0" xfId="0" applyNumberFormat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Fill="1"/>
    <xf numFmtId="0" fontId="0" fillId="3" borderId="0" xfId="0" applyFill="1" applyBorder="1"/>
    <xf numFmtId="2" fontId="0" fillId="0" borderId="2" xfId="1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0" fontId="0" fillId="0" borderId="29" xfId="0" applyBorder="1"/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0" fillId="0" borderId="0" xfId="0" applyNumberFormat="1"/>
    <xf numFmtId="0" fontId="0" fillId="0" borderId="29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</cellXfs>
  <cellStyles count="2">
    <cellStyle name="Čiarka" xfId="1" builtinId="3"/>
    <cellStyle name="Normálna" xfId="0" builtinId="0"/>
  </cellStyles>
  <dxfs count="3">
    <dxf>
      <fill>
        <patternFill>
          <bgColor theme="9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0</xdr:rowOff>
    </xdr:from>
    <xdr:to>
      <xdr:col>10</xdr:col>
      <xdr:colOff>378791</xdr:colOff>
      <xdr:row>1</xdr:row>
      <xdr:rowOff>6276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84" r="20405" b="3493"/>
        <a:stretch/>
      </xdr:blipFill>
      <xdr:spPr>
        <a:xfrm>
          <a:off x="5429250" y="0"/>
          <a:ext cx="740741" cy="10445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359741</xdr:colOff>
      <xdr:row>1</xdr:row>
      <xdr:rowOff>6276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84" r="20405" b="3493"/>
        <a:stretch/>
      </xdr:blipFill>
      <xdr:spPr>
        <a:xfrm>
          <a:off x="0" y="0"/>
          <a:ext cx="740741" cy="1044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0"/>
  <sheetViews>
    <sheetView tabSelected="1" zoomScaleNormal="100" zoomScaleSheetLayoutView="85" workbookViewId="0">
      <selection activeCell="B9" sqref="B9"/>
    </sheetView>
  </sheetViews>
  <sheetFormatPr defaultColWidth="9.140625" defaultRowHeight="15" x14ac:dyDescent="0.25"/>
  <cols>
    <col min="1" max="1" width="5.7109375" customWidth="1"/>
    <col min="2" max="2" width="25.7109375" customWidth="1"/>
    <col min="3" max="4" width="9.7109375" customWidth="1"/>
    <col min="5" max="5" width="9.7109375" style="43" customWidth="1"/>
    <col min="6" max="6" width="9.7109375" customWidth="1"/>
    <col min="7" max="7" width="9.7109375" style="33" customWidth="1"/>
    <col min="8" max="9" width="2.7109375" customWidth="1"/>
    <col min="10" max="10" width="5.7109375" customWidth="1"/>
    <col min="11" max="11" width="25.7109375" customWidth="1"/>
    <col min="12" max="13" width="9.7109375" customWidth="1"/>
    <col min="14" max="14" width="9.7109375" style="43" customWidth="1"/>
    <col min="15" max="15" width="9.7109375" customWidth="1"/>
    <col min="16" max="16" width="9.7109375" style="33" customWidth="1"/>
    <col min="17" max="17" width="5.7109375" style="26" customWidth="1"/>
    <col min="23" max="23" width="9.5703125" bestFit="1" customWidth="1"/>
  </cols>
  <sheetData>
    <row r="1" spans="1:16" ht="81.75" customHeight="1" x14ac:dyDescent="0.25">
      <c r="A1" s="13"/>
      <c r="B1" s="14"/>
      <c r="C1" s="47" t="s">
        <v>18</v>
      </c>
      <c r="D1" s="47"/>
      <c r="E1" s="47"/>
      <c r="F1" s="47"/>
      <c r="G1" s="29"/>
      <c r="H1" s="27"/>
      <c r="I1" s="27"/>
      <c r="J1" s="13"/>
      <c r="K1" s="14"/>
      <c r="L1" s="48" t="s">
        <v>19</v>
      </c>
      <c r="M1" s="48"/>
      <c r="N1" s="48"/>
      <c r="O1" s="48"/>
      <c r="P1" s="29"/>
    </row>
    <row r="2" spans="1:16" ht="39.950000000000003" customHeight="1" thickBot="1" x14ac:dyDescent="0.35">
      <c r="A2" s="49" t="s">
        <v>13</v>
      </c>
      <c r="B2" s="50"/>
      <c r="C2" s="50"/>
      <c r="D2" s="50"/>
      <c r="E2" s="50"/>
      <c r="F2" s="50"/>
      <c r="G2" s="51"/>
      <c r="H2" s="27"/>
      <c r="I2" s="27"/>
      <c r="J2" s="49" t="s">
        <v>13</v>
      </c>
      <c r="K2" s="50"/>
      <c r="L2" s="50"/>
      <c r="M2" s="50"/>
      <c r="N2" s="50"/>
      <c r="O2" s="50"/>
      <c r="P2" s="51"/>
    </row>
    <row r="3" spans="1:16" ht="15.75" thickBot="1" x14ac:dyDescent="0.3">
      <c r="A3" s="9" t="s">
        <v>14</v>
      </c>
      <c r="B3" s="5" t="s">
        <v>0</v>
      </c>
      <c r="C3" s="4" t="s">
        <v>17</v>
      </c>
      <c r="D3" s="4" t="s">
        <v>15</v>
      </c>
      <c r="E3" s="40" t="s">
        <v>16</v>
      </c>
      <c r="F3" s="4" t="s">
        <v>1</v>
      </c>
      <c r="G3" s="30" t="s">
        <v>23</v>
      </c>
      <c r="H3" s="27"/>
      <c r="I3" s="27"/>
      <c r="J3" s="9" t="s">
        <v>14</v>
      </c>
      <c r="K3" s="5" t="s">
        <v>0</v>
      </c>
      <c r="L3" s="4" t="s">
        <v>17</v>
      </c>
      <c r="M3" s="4" t="s">
        <v>15</v>
      </c>
      <c r="N3" s="40" t="s">
        <v>16</v>
      </c>
      <c r="O3" s="4" t="s">
        <v>1</v>
      </c>
      <c r="P3" s="30" t="s">
        <v>23</v>
      </c>
    </row>
    <row r="4" spans="1:16" x14ac:dyDescent="0.25">
      <c r="A4" s="10">
        <v>33</v>
      </c>
      <c r="B4" s="6" t="s">
        <v>72</v>
      </c>
      <c r="C4" s="2"/>
      <c r="D4" s="2" t="s">
        <v>73</v>
      </c>
      <c r="E4" s="41">
        <v>13.85</v>
      </c>
      <c r="F4" s="3">
        <f t="shared" ref="F4:F32" si="0">RANK(E4,E$4:E$46,1)</f>
        <v>1</v>
      </c>
      <c r="G4" s="31" t="s">
        <v>24</v>
      </c>
      <c r="H4" s="27"/>
      <c r="I4" s="27"/>
      <c r="J4" s="34">
        <v>12</v>
      </c>
      <c r="K4" s="35" t="s">
        <v>33</v>
      </c>
      <c r="L4" s="36"/>
      <c r="M4" s="36" t="s">
        <v>38</v>
      </c>
      <c r="N4" s="44">
        <v>17.029</v>
      </c>
      <c r="O4" s="37">
        <f t="shared" ref="O4:O15" si="1">RANK(N4,N$4:N$46,1)</f>
        <v>1</v>
      </c>
      <c r="P4" s="38" t="s">
        <v>31</v>
      </c>
    </row>
    <row r="5" spans="1:16" x14ac:dyDescent="0.25">
      <c r="A5" s="11">
        <v>18</v>
      </c>
      <c r="B5" s="7" t="s">
        <v>47</v>
      </c>
      <c r="C5" s="2"/>
      <c r="D5" s="2" t="s">
        <v>48</v>
      </c>
      <c r="E5" s="41">
        <v>13.946999999999999</v>
      </c>
      <c r="F5" s="1">
        <f t="shared" si="0"/>
        <v>2</v>
      </c>
      <c r="G5" s="32" t="s">
        <v>24</v>
      </c>
      <c r="H5" s="27"/>
      <c r="I5" s="27"/>
      <c r="J5" s="11">
        <v>19</v>
      </c>
      <c r="K5" s="7" t="s">
        <v>49</v>
      </c>
      <c r="L5" s="2"/>
      <c r="M5" s="2" t="s">
        <v>50</v>
      </c>
      <c r="N5" s="41">
        <v>18.689</v>
      </c>
      <c r="O5" s="1">
        <f t="shared" si="1"/>
        <v>2</v>
      </c>
      <c r="P5" s="31" t="s">
        <v>24</v>
      </c>
    </row>
    <row r="6" spans="1:16" x14ac:dyDescent="0.25">
      <c r="A6" s="11">
        <v>20</v>
      </c>
      <c r="B6" s="7" t="s">
        <v>10</v>
      </c>
      <c r="C6" s="2"/>
      <c r="D6" s="2" t="s">
        <v>51</v>
      </c>
      <c r="E6" s="41">
        <v>14.052</v>
      </c>
      <c r="F6" s="1">
        <f t="shared" si="0"/>
        <v>3</v>
      </c>
      <c r="G6" s="32" t="s">
        <v>24</v>
      </c>
      <c r="H6" s="27"/>
      <c r="I6" s="27"/>
      <c r="J6" s="11">
        <v>39</v>
      </c>
      <c r="K6" s="22" t="s">
        <v>76</v>
      </c>
      <c r="L6" s="2"/>
      <c r="M6" s="2" t="s">
        <v>82</v>
      </c>
      <c r="N6" s="41">
        <v>19.294</v>
      </c>
      <c r="O6" s="1">
        <f t="shared" si="1"/>
        <v>3</v>
      </c>
      <c r="P6" s="31" t="s">
        <v>24</v>
      </c>
    </row>
    <row r="7" spans="1:16" x14ac:dyDescent="0.25">
      <c r="A7" s="11">
        <v>11</v>
      </c>
      <c r="B7" s="7" t="s">
        <v>36</v>
      </c>
      <c r="C7" s="2"/>
      <c r="D7" s="2" t="s">
        <v>37</v>
      </c>
      <c r="E7" s="41">
        <v>14.241</v>
      </c>
      <c r="F7" s="1">
        <f t="shared" si="0"/>
        <v>4</v>
      </c>
      <c r="G7" s="31" t="s">
        <v>24</v>
      </c>
      <c r="H7" s="27"/>
      <c r="I7" s="27"/>
      <c r="J7" s="11">
        <v>2</v>
      </c>
      <c r="K7" s="7" t="s">
        <v>26</v>
      </c>
      <c r="L7" s="2"/>
      <c r="M7" s="2" t="s">
        <v>28</v>
      </c>
      <c r="N7" s="41">
        <v>19.32</v>
      </c>
      <c r="O7" s="1">
        <f t="shared" si="1"/>
        <v>4</v>
      </c>
      <c r="P7" s="31" t="s">
        <v>31</v>
      </c>
    </row>
    <row r="8" spans="1:16" x14ac:dyDescent="0.25">
      <c r="A8" s="11">
        <v>28</v>
      </c>
      <c r="B8" s="7" t="s">
        <v>64</v>
      </c>
      <c r="C8" s="2"/>
      <c r="D8" s="2" t="s">
        <v>65</v>
      </c>
      <c r="E8" s="41">
        <v>14.565</v>
      </c>
      <c r="F8" s="1">
        <f t="shared" si="0"/>
        <v>5</v>
      </c>
      <c r="G8" s="31" t="s">
        <v>24</v>
      </c>
      <c r="H8" s="27"/>
      <c r="I8" s="27"/>
      <c r="J8" s="25">
        <v>31</v>
      </c>
      <c r="K8" s="24" t="s">
        <v>69</v>
      </c>
      <c r="L8" s="2"/>
      <c r="M8" s="2" t="s">
        <v>70</v>
      </c>
      <c r="N8" s="41">
        <v>19.814</v>
      </c>
      <c r="O8" s="1">
        <f t="shared" si="1"/>
        <v>5</v>
      </c>
      <c r="P8" s="31" t="s">
        <v>24</v>
      </c>
    </row>
    <row r="9" spans="1:16" x14ac:dyDescent="0.25">
      <c r="A9" s="11">
        <v>30</v>
      </c>
      <c r="B9" s="20" t="s">
        <v>67</v>
      </c>
      <c r="C9" s="2"/>
      <c r="D9" s="2" t="s">
        <v>68</v>
      </c>
      <c r="E9" s="41">
        <v>14.587</v>
      </c>
      <c r="F9" s="1">
        <f t="shared" si="0"/>
        <v>6</v>
      </c>
      <c r="G9" s="31" t="s">
        <v>31</v>
      </c>
      <c r="H9" s="27"/>
      <c r="I9" s="27"/>
      <c r="J9" s="11">
        <v>3</v>
      </c>
      <c r="K9" s="7" t="s">
        <v>27</v>
      </c>
      <c r="L9" s="2"/>
      <c r="M9" s="2" t="s">
        <v>29</v>
      </c>
      <c r="N9" s="41">
        <v>20.52</v>
      </c>
      <c r="O9" s="1">
        <f t="shared" si="1"/>
        <v>6</v>
      </c>
      <c r="P9" s="31" t="s">
        <v>31</v>
      </c>
    </row>
    <row r="10" spans="1:16" x14ac:dyDescent="0.25">
      <c r="A10" s="11">
        <v>38</v>
      </c>
      <c r="B10" s="21" t="s">
        <v>9</v>
      </c>
      <c r="C10" s="2"/>
      <c r="D10" s="2" t="s">
        <v>81</v>
      </c>
      <c r="E10" s="41">
        <v>14.698</v>
      </c>
      <c r="F10" s="1">
        <f t="shared" si="0"/>
        <v>7</v>
      </c>
      <c r="G10" s="31" t="s">
        <v>31</v>
      </c>
      <c r="H10" s="27"/>
      <c r="I10" s="27"/>
      <c r="J10" s="10">
        <v>41</v>
      </c>
      <c r="K10" s="20" t="s">
        <v>85</v>
      </c>
      <c r="L10" s="2"/>
      <c r="M10" s="2" t="s">
        <v>86</v>
      </c>
      <c r="N10" s="41">
        <v>20.738</v>
      </c>
      <c r="O10" s="1">
        <f t="shared" si="1"/>
        <v>7</v>
      </c>
      <c r="P10" s="31" t="s">
        <v>24</v>
      </c>
    </row>
    <row r="11" spans="1:16" x14ac:dyDescent="0.25">
      <c r="A11" s="11">
        <v>14</v>
      </c>
      <c r="B11" s="23" t="s">
        <v>40</v>
      </c>
      <c r="C11" s="2"/>
      <c r="D11" s="2" t="s">
        <v>41</v>
      </c>
      <c r="E11" s="41">
        <v>14.8</v>
      </c>
      <c r="F11" s="1">
        <f t="shared" si="0"/>
        <v>8</v>
      </c>
      <c r="G11" s="31" t="s">
        <v>31</v>
      </c>
      <c r="H11" s="27"/>
      <c r="I11" s="27"/>
      <c r="J11" s="11">
        <v>21</v>
      </c>
      <c r="K11" s="20" t="s">
        <v>44</v>
      </c>
      <c r="L11" s="2"/>
      <c r="M11" s="2" t="s">
        <v>52</v>
      </c>
      <c r="N11" s="41">
        <v>20.876000000000001</v>
      </c>
      <c r="O11" s="1">
        <f t="shared" si="1"/>
        <v>8</v>
      </c>
      <c r="P11" s="31" t="s">
        <v>24</v>
      </c>
    </row>
    <row r="12" spans="1:16" x14ac:dyDescent="0.25">
      <c r="A12" s="11">
        <v>23</v>
      </c>
      <c r="B12" s="23" t="s">
        <v>57</v>
      </c>
      <c r="C12" s="2"/>
      <c r="D12" s="2" t="s">
        <v>54</v>
      </c>
      <c r="E12" s="41">
        <v>14.906000000000001</v>
      </c>
      <c r="F12" s="1">
        <f t="shared" si="0"/>
        <v>9</v>
      </c>
      <c r="G12" s="31" t="s">
        <v>31</v>
      </c>
      <c r="H12" s="27"/>
      <c r="I12" s="27"/>
      <c r="J12" s="11">
        <v>1</v>
      </c>
      <c r="K12" s="20" t="s">
        <v>4</v>
      </c>
      <c r="L12" s="2"/>
      <c r="M12" s="2" t="s">
        <v>25</v>
      </c>
      <c r="N12" s="41">
        <v>21.175000000000001</v>
      </c>
      <c r="O12" s="1">
        <f t="shared" si="1"/>
        <v>9</v>
      </c>
      <c r="P12" s="31" t="s">
        <v>24</v>
      </c>
    </row>
    <row r="13" spans="1:16" x14ac:dyDescent="0.25">
      <c r="A13" s="11">
        <v>40</v>
      </c>
      <c r="B13" s="7" t="s">
        <v>83</v>
      </c>
      <c r="C13" s="2"/>
      <c r="D13" s="2" t="s">
        <v>84</v>
      </c>
      <c r="E13" s="41">
        <v>15.173999999999999</v>
      </c>
      <c r="F13" s="1">
        <f t="shared" si="0"/>
        <v>10</v>
      </c>
      <c r="G13" s="31" t="s">
        <v>31</v>
      </c>
      <c r="H13" s="27"/>
      <c r="I13" s="27"/>
      <c r="J13" s="11">
        <v>36</v>
      </c>
      <c r="K13" s="20" t="s">
        <v>78</v>
      </c>
      <c r="L13" s="2"/>
      <c r="M13" s="2" t="s">
        <v>79</v>
      </c>
      <c r="N13" s="41">
        <v>22.725000000000001</v>
      </c>
      <c r="O13" s="1">
        <f t="shared" si="1"/>
        <v>10</v>
      </c>
      <c r="P13" s="31" t="s">
        <v>24</v>
      </c>
    </row>
    <row r="14" spans="1:16" x14ac:dyDescent="0.25">
      <c r="A14" s="11">
        <v>17</v>
      </c>
      <c r="B14" s="7" t="s">
        <v>2</v>
      </c>
      <c r="C14" s="2"/>
      <c r="D14" s="2" t="s">
        <v>46</v>
      </c>
      <c r="E14" s="41">
        <v>15.364000000000001</v>
      </c>
      <c r="F14" s="1">
        <f t="shared" si="0"/>
        <v>11</v>
      </c>
      <c r="G14" s="31" t="s">
        <v>24</v>
      </c>
      <c r="H14" s="27"/>
      <c r="I14" s="27"/>
      <c r="J14" s="11">
        <v>6</v>
      </c>
      <c r="K14" s="46" t="s">
        <v>12</v>
      </c>
      <c r="L14" s="2"/>
      <c r="M14" s="2" t="s">
        <v>32</v>
      </c>
      <c r="N14" s="41">
        <v>32.020000000000003</v>
      </c>
      <c r="O14" s="1">
        <f t="shared" si="1"/>
        <v>11</v>
      </c>
      <c r="P14" s="31" t="s">
        <v>24</v>
      </c>
    </row>
    <row r="15" spans="1:16" x14ac:dyDescent="0.25">
      <c r="A15" s="11">
        <v>35</v>
      </c>
      <c r="B15" s="7" t="s">
        <v>76</v>
      </c>
      <c r="C15" s="2"/>
      <c r="D15" s="2" t="s">
        <v>77</v>
      </c>
      <c r="E15" s="41">
        <v>15.430999999999999</v>
      </c>
      <c r="F15" s="1">
        <f t="shared" si="0"/>
        <v>12</v>
      </c>
      <c r="G15" s="31" t="s">
        <v>31</v>
      </c>
      <c r="H15" s="27"/>
      <c r="I15" s="27"/>
      <c r="J15" s="11">
        <v>25</v>
      </c>
      <c r="K15" s="20" t="s">
        <v>7</v>
      </c>
      <c r="L15" s="2"/>
      <c r="M15" s="2" t="s">
        <v>59</v>
      </c>
      <c r="N15" s="41">
        <v>55.314</v>
      </c>
      <c r="O15" s="1">
        <f t="shared" si="1"/>
        <v>12</v>
      </c>
      <c r="P15" s="31" t="s">
        <v>24</v>
      </c>
    </row>
    <row r="16" spans="1:16" x14ac:dyDescent="0.25">
      <c r="A16" s="11">
        <v>26</v>
      </c>
      <c r="B16" s="7" t="s">
        <v>60</v>
      </c>
      <c r="C16" s="2"/>
      <c r="D16" s="2" t="s">
        <v>61</v>
      </c>
      <c r="E16" s="41">
        <v>15.593999999999999</v>
      </c>
      <c r="F16" s="1">
        <f t="shared" si="0"/>
        <v>13</v>
      </c>
      <c r="G16" s="31" t="s">
        <v>24</v>
      </c>
      <c r="H16" s="27"/>
      <c r="I16" s="27"/>
      <c r="J16" s="11"/>
      <c r="K16" s="20"/>
      <c r="L16" s="2"/>
      <c r="M16" s="2" t="s">
        <v>20</v>
      </c>
      <c r="N16" s="41">
        <v>99.99</v>
      </c>
      <c r="O16" s="1">
        <f t="shared" ref="O16:O46" si="2">RANK(N16,N$4:N$46,1)</f>
        <v>13</v>
      </c>
      <c r="P16" s="31" t="s">
        <v>24</v>
      </c>
    </row>
    <row r="17" spans="1:16" x14ac:dyDescent="0.25">
      <c r="A17" s="11">
        <v>9</v>
      </c>
      <c r="B17" s="7" t="s">
        <v>27</v>
      </c>
      <c r="C17" s="2"/>
      <c r="D17" s="2" t="s">
        <v>34</v>
      </c>
      <c r="E17" s="41">
        <v>15.69</v>
      </c>
      <c r="F17" s="1">
        <f t="shared" si="0"/>
        <v>14</v>
      </c>
      <c r="G17" s="31" t="s">
        <v>24</v>
      </c>
      <c r="H17" s="27"/>
      <c r="I17" s="27"/>
      <c r="J17" s="11"/>
      <c r="K17" s="15"/>
      <c r="L17" s="2"/>
      <c r="M17" s="2" t="s">
        <v>20</v>
      </c>
      <c r="N17" s="41">
        <v>99.99</v>
      </c>
      <c r="O17" s="1">
        <f t="shared" si="2"/>
        <v>13</v>
      </c>
      <c r="P17" s="31" t="s">
        <v>24</v>
      </c>
    </row>
    <row r="18" spans="1:16" x14ac:dyDescent="0.25">
      <c r="A18" s="11">
        <v>29</v>
      </c>
      <c r="B18" s="21" t="s">
        <v>11</v>
      </c>
      <c r="C18" s="2"/>
      <c r="D18" s="2" t="s">
        <v>66</v>
      </c>
      <c r="E18" s="41">
        <v>15.952999999999999</v>
      </c>
      <c r="F18" s="1">
        <f t="shared" si="0"/>
        <v>15</v>
      </c>
      <c r="G18" s="31" t="s">
        <v>24</v>
      </c>
      <c r="H18" s="27"/>
      <c r="I18" s="27"/>
      <c r="J18" s="11"/>
      <c r="K18" s="20"/>
      <c r="L18" s="2"/>
      <c r="M18" s="2" t="s">
        <v>20</v>
      </c>
      <c r="N18" s="41">
        <v>99.99</v>
      </c>
      <c r="O18" s="1">
        <f t="shared" si="2"/>
        <v>13</v>
      </c>
      <c r="P18" s="31" t="s">
        <v>24</v>
      </c>
    </row>
    <row r="19" spans="1:16" x14ac:dyDescent="0.25">
      <c r="A19" s="11">
        <v>24</v>
      </c>
      <c r="B19" s="45" t="s">
        <v>55</v>
      </c>
      <c r="C19" s="2"/>
      <c r="D19" s="2" t="s">
        <v>58</v>
      </c>
      <c r="E19" s="41">
        <v>16.077000000000002</v>
      </c>
      <c r="F19" s="1">
        <f t="shared" si="0"/>
        <v>16</v>
      </c>
      <c r="G19" s="31" t="s">
        <v>24</v>
      </c>
      <c r="H19" s="27"/>
      <c r="I19" s="27"/>
      <c r="J19" s="11"/>
      <c r="K19" s="20"/>
      <c r="L19" s="2"/>
      <c r="M19" s="2" t="s">
        <v>20</v>
      </c>
      <c r="N19" s="41">
        <v>99.99</v>
      </c>
      <c r="O19" s="1">
        <f t="shared" si="2"/>
        <v>13</v>
      </c>
      <c r="P19" s="31" t="s">
        <v>24</v>
      </c>
    </row>
    <row r="20" spans="1:16" x14ac:dyDescent="0.25">
      <c r="A20" s="11">
        <v>15</v>
      </c>
      <c r="B20" s="20" t="s">
        <v>42</v>
      </c>
      <c r="C20" s="2"/>
      <c r="D20" s="2" t="s">
        <v>43</v>
      </c>
      <c r="E20" s="41">
        <v>16.547999999999998</v>
      </c>
      <c r="F20" s="1">
        <f t="shared" si="0"/>
        <v>17</v>
      </c>
      <c r="G20" s="31" t="s">
        <v>31</v>
      </c>
      <c r="H20" s="27"/>
      <c r="I20" s="27"/>
      <c r="J20" s="11"/>
      <c r="K20" s="15"/>
      <c r="L20" s="2"/>
      <c r="M20" s="2" t="s">
        <v>20</v>
      </c>
      <c r="N20" s="41">
        <v>99.99</v>
      </c>
      <c r="O20" s="1">
        <f t="shared" si="2"/>
        <v>13</v>
      </c>
      <c r="P20" s="31" t="s">
        <v>24</v>
      </c>
    </row>
    <row r="21" spans="1:16" x14ac:dyDescent="0.25">
      <c r="A21" s="11">
        <v>16</v>
      </c>
      <c r="B21" s="20" t="s">
        <v>44</v>
      </c>
      <c r="C21" s="2"/>
      <c r="D21" s="2" t="s">
        <v>45</v>
      </c>
      <c r="E21" s="41">
        <v>16.699000000000002</v>
      </c>
      <c r="F21" s="1">
        <f t="shared" si="0"/>
        <v>18</v>
      </c>
      <c r="G21" s="31" t="s">
        <v>24</v>
      </c>
      <c r="H21" s="27"/>
      <c r="I21" s="27"/>
      <c r="J21" s="11"/>
      <c r="K21" s="20"/>
      <c r="L21" s="2"/>
      <c r="M21" s="2" t="s">
        <v>20</v>
      </c>
      <c r="N21" s="41">
        <v>99.99</v>
      </c>
      <c r="O21" s="1">
        <f t="shared" si="2"/>
        <v>13</v>
      </c>
      <c r="P21" s="31" t="s">
        <v>24</v>
      </c>
    </row>
    <row r="22" spans="1:16" x14ac:dyDescent="0.25">
      <c r="A22" s="11">
        <v>27</v>
      </c>
      <c r="B22" s="7" t="s">
        <v>62</v>
      </c>
      <c r="C22" s="2"/>
      <c r="D22" s="2" t="s">
        <v>63</v>
      </c>
      <c r="E22" s="41">
        <v>16.89</v>
      </c>
      <c r="F22" s="1">
        <f t="shared" si="0"/>
        <v>19</v>
      </c>
      <c r="G22" s="31" t="s">
        <v>24</v>
      </c>
      <c r="H22" s="27"/>
      <c r="I22" s="27"/>
      <c r="J22" s="11"/>
      <c r="K22" s="20"/>
      <c r="L22" s="2"/>
      <c r="M22" s="2" t="s">
        <v>20</v>
      </c>
      <c r="N22" s="41">
        <v>99.99</v>
      </c>
      <c r="O22" s="1">
        <f t="shared" si="2"/>
        <v>13</v>
      </c>
      <c r="P22" s="31" t="s">
        <v>24</v>
      </c>
    </row>
    <row r="23" spans="1:16" x14ac:dyDescent="0.25">
      <c r="A23" s="11">
        <v>10</v>
      </c>
      <c r="B23" s="7" t="s">
        <v>3</v>
      </c>
      <c r="C23" s="2"/>
      <c r="D23" s="2" t="s">
        <v>35</v>
      </c>
      <c r="E23" s="41">
        <v>17.126000000000001</v>
      </c>
      <c r="F23" s="1">
        <f t="shared" si="0"/>
        <v>20</v>
      </c>
      <c r="G23" s="31" t="s">
        <v>24</v>
      </c>
      <c r="H23" s="27"/>
      <c r="I23" s="27"/>
      <c r="J23" s="11"/>
      <c r="K23" s="20"/>
      <c r="L23" s="2"/>
      <c r="M23" s="2" t="s">
        <v>20</v>
      </c>
      <c r="N23" s="41">
        <v>99.99</v>
      </c>
      <c r="O23" s="1">
        <f t="shared" si="2"/>
        <v>13</v>
      </c>
      <c r="P23" s="31" t="s">
        <v>24</v>
      </c>
    </row>
    <row r="24" spans="1:16" x14ac:dyDescent="0.25">
      <c r="A24" s="11">
        <v>34</v>
      </c>
      <c r="B24" s="7" t="s">
        <v>74</v>
      </c>
      <c r="C24" s="2"/>
      <c r="D24" s="2" t="s">
        <v>75</v>
      </c>
      <c r="E24" s="41">
        <v>17.154</v>
      </c>
      <c r="F24" s="1">
        <f t="shared" si="0"/>
        <v>21</v>
      </c>
      <c r="G24" s="31" t="s">
        <v>24</v>
      </c>
      <c r="H24" s="27"/>
      <c r="I24" s="27"/>
      <c r="J24" s="11"/>
      <c r="K24" s="20"/>
      <c r="L24" s="2"/>
      <c r="M24" s="2" t="s">
        <v>20</v>
      </c>
      <c r="N24" s="41">
        <v>99.99</v>
      </c>
      <c r="O24" s="1">
        <f t="shared" si="2"/>
        <v>13</v>
      </c>
      <c r="P24" s="31" t="s">
        <v>24</v>
      </c>
    </row>
    <row r="25" spans="1:16" x14ac:dyDescent="0.25">
      <c r="A25" s="11">
        <v>13</v>
      </c>
      <c r="B25" s="22" t="s">
        <v>56</v>
      </c>
      <c r="C25" s="2"/>
      <c r="D25" s="2" t="s">
        <v>39</v>
      </c>
      <c r="E25" s="41">
        <v>22.231000000000002</v>
      </c>
      <c r="F25" s="1">
        <f t="shared" si="0"/>
        <v>22</v>
      </c>
      <c r="G25" s="31" t="s">
        <v>24</v>
      </c>
      <c r="H25" s="27"/>
      <c r="I25" s="27"/>
      <c r="J25" s="11"/>
      <c r="K25" s="20"/>
      <c r="L25" s="2"/>
      <c r="M25" s="2" t="s">
        <v>20</v>
      </c>
      <c r="N25" s="41">
        <v>99.99</v>
      </c>
      <c r="O25" s="1">
        <f t="shared" si="2"/>
        <v>13</v>
      </c>
      <c r="P25" s="31" t="s">
        <v>24</v>
      </c>
    </row>
    <row r="26" spans="1:16" x14ac:dyDescent="0.25">
      <c r="A26" s="11">
        <v>22</v>
      </c>
      <c r="B26" s="7" t="s">
        <v>8</v>
      </c>
      <c r="C26" s="2"/>
      <c r="D26" s="2" t="s">
        <v>53</v>
      </c>
      <c r="E26" s="41">
        <v>26.216000000000001</v>
      </c>
      <c r="F26" s="1">
        <f t="shared" si="0"/>
        <v>23</v>
      </c>
      <c r="G26" s="31" t="s">
        <v>24</v>
      </c>
      <c r="H26" s="27"/>
      <c r="I26" s="27"/>
      <c r="J26" s="11"/>
      <c r="K26" s="20"/>
      <c r="L26" s="2"/>
      <c r="M26" s="2" t="s">
        <v>20</v>
      </c>
      <c r="N26" s="41">
        <v>99.99</v>
      </c>
      <c r="O26" s="1">
        <f t="shared" si="2"/>
        <v>13</v>
      </c>
      <c r="P26" s="31" t="s">
        <v>24</v>
      </c>
    </row>
    <row r="27" spans="1:16" x14ac:dyDescent="0.25">
      <c r="A27" s="11">
        <v>4</v>
      </c>
      <c r="B27" s="7" t="s">
        <v>26</v>
      </c>
      <c r="C27" s="2"/>
      <c r="D27" s="2" t="s">
        <v>30</v>
      </c>
      <c r="E27" s="41">
        <v>99.99</v>
      </c>
      <c r="F27" s="1">
        <f t="shared" si="0"/>
        <v>24</v>
      </c>
      <c r="G27" s="31" t="s">
        <v>24</v>
      </c>
      <c r="H27" s="27"/>
      <c r="I27" s="27"/>
      <c r="J27" s="11"/>
      <c r="K27" s="7"/>
      <c r="L27" s="2"/>
      <c r="M27" s="2" t="s">
        <v>20</v>
      </c>
      <c r="N27" s="41">
        <v>99.99</v>
      </c>
      <c r="O27" s="1">
        <f t="shared" si="2"/>
        <v>13</v>
      </c>
      <c r="P27" s="31" t="s">
        <v>24</v>
      </c>
    </row>
    <row r="28" spans="1:16" x14ac:dyDescent="0.25">
      <c r="A28" s="11">
        <v>5</v>
      </c>
      <c r="B28" s="7" t="s">
        <v>6</v>
      </c>
      <c r="C28" s="2"/>
      <c r="D28" s="2" t="s">
        <v>20</v>
      </c>
      <c r="E28" s="41">
        <v>99.99</v>
      </c>
      <c r="F28" s="1">
        <f t="shared" si="0"/>
        <v>24</v>
      </c>
      <c r="G28" s="31" t="s">
        <v>24</v>
      </c>
      <c r="H28" s="27"/>
      <c r="I28" s="27"/>
      <c r="J28" s="11"/>
      <c r="K28" s="7"/>
      <c r="L28" s="2"/>
      <c r="M28" s="2" t="s">
        <v>20</v>
      </c>
      <c r="N28" s="41">
        <v>99.99</v>
      </c>
      <c r="O28" s="1">
        <f t="shared" si="2"/>
        <v>13</v>
      </c>
      <c r="P28" s="31" t="s">
        <v>24</v>
      </c>
    </row>
    <row r="29" spans="1:16" x14ac:dyDescent="0.25">
      <c r="A29" s="11">
        <v>7</v>
      </c>
      <c r="B29" s="7" t="s">
        <v>33</v>
      </c>
      <c r="C29" s="2"/>
      <c r="D29" s="2" t="s">
        <v>20</v>
      </c>
      <c r="E29" s="41">
        <v>99.99</v>
      </c>
      <c r="F29" s="1">
        <f t="shared" si="0"/>
        <v>24</v>
      </c>
      <c r="G29" s="31" t="s">
        <v>24</v>
      </c>
      <c r="H29" s="27"/>
      <c r="I29" s="27"/>
      <c r="J29" s="11"/>
      <c r="K29" s="8"/>
      <c r="L29" s="2"/>
      <c r="M29" s="2" t="s">
        <v>20</v>
      </c>
      <c r="N29" s="41">
        <v>99.99</v>
      </c>
      <c r="O29" s="1">
        <f t="shared" si="2"/>
        <v>13</v>
      </c>
      <c r="P29" s="31" t="s">
        <v>24</v>
      </c>
    </row>
    <row r="30" spans="1:16" x14ac:dyDescent="0.25">
      <c r="A30" s="11">
        <v>8</v>
      </c>
      <c r="B30" s="7" t="s">
        <v>5</v>
      </c>
      <c r="C30" s="2"/>
      <c r="D30" s="2" t="s">
        <v>20</v>
      </c>
      <c r="E30" s="41">
        <v>99.99</v>
      </c>
      <c r="F30" s="1">
        <f t="shared" si="0"/>
        <v>24</v>
      </c>
      <c r="G30" s="31" t="s">
        <v>24</v>
      </c>
      <c r="H30" s="27"/>
      <c r="I30" s="27"/>
      <c r="J30" s="11"/>
      <c r="K30" s="8"/>
      <c r="L30" s="2"/>
      <c r="M30" s="2" t="s">
        <v>20</v>
      </c>
      <c r="N30" s="41">
        <v>99.99</v>
      </c>
      <c r="O30" s="1">
        <f t="shared" si="2"/>
        <v>13</v>
      </c>
      <c r="P30" s="31" t="s">
        <v>24</v>
      </c>
    </row>
    <row r="31" spans="1:16" x14ac:dyDescent="0.25">
      <c r="A31" s="11">
        <v>32</v>
      </c>
      <c r="B31" s="7" t="s">
        <v>71</v>
      </c>
      <c r="C31" s="2"/>
      <c r="D31" s="2" t="s">
        <v>20</v>
      </c>
      <c r="E31" s="41">
        <v>99.99</v>
      </c>
      <c r="F31" s="1">
        <f t="shared" si="0"/>
        <v>24</v>
      </c>
      <c r="G31" s="31" t="s">
        <v>24</v>
      </c>
      <c r="H31" s="27"/>
      <c r="I31" s="27"/>
      <c r="J31" s="11"/>
      <c r="K31" s="8"/>
      <c r="L31" s="2"/>
      <c r="M31" s="2" t="s">
        <v>20</v>
      </c>
      <c r="N31" s="41">
        <v>99.99</v>
      </c>
      <c r="O31" s="1">
        <f t="shared" si="2"/>
        <v>13</v>
      </c>
      <c r="P31" s="31" t="s">
        <v>24</v>
      </c>
    </row>
    <row r="32" spans="1:16" x14ac:dyDescent="0.25">
      <c r="A32" s="11">
        <v>37</v>
      </c>
      <c r="B32" s="7" t="s">
        <v>80</v>
      </c>
      <c r="C32" s="2"/>
      <c r="D32" s="2" t="s">
        <v>20</v>
      </c>
      <c r="E32" s="41">
        <v>99.99</v>
      </c>
      <c r="F32" s="1">
        <f t="shared" si="0"/>
        <v>24</v>
      </c>
      <c r="G32" s="31" t="s">
        <v>31</v>
      </c>
      <c r="H32" s="27"/>
      <c r="I32" s="27"/>
      <c r="J32" s="11"/>
      <c r="K32" s="8"/>
      <c r="L32" s="2"/>
      <c r="M32" s="2" t="s">
        <v>20</v>
      </c>
      <c r="N32" s="41">
        <v>99.99</v>
      </c>
      <c r="O32" s="1">
        <f t="shared" si="2"/>
        <v>13</v>
      </c>
      <c r="P32" s="31" t="s">
        <v>24</v>
      </c>
    </row>
    <row r="33" spans="1:16" x14ac:dyDescent="0.25">
      <c r="A33" s="11"/>
      <c r="B33" s="8"/>
      <c r="C33" s="2"/>
      <c r="D33" s="2" t="s">
        <v>20</v>
      </c>
      <c r="E33" s="41">
        <v>99.99</v>
      </c>
      <c r="F33" s="1">
        <f t="shared" ref="F33:F46" si="3">RANK(E33,E$4:E$46,1)</f>
        <v>24</v>
      </c>
      <c r="G33" s="31" t="s">
        <v>24</v>
      </c>
      <c r="H33" s="27"/>
      <c r="I33" s="27"/>
      <c r="J33" s="11"/>
      <c r="K33" s="8"/>
      <c r="L33" s="2"/>
      <c r="M33" s="2" t="s">
        <v>20</v>
      </c>
      <c r="N33" s="41">
        <v>99.99</v>
      </c>
      <c r="O33" s="1">
        <f t="shared" si="2"/>
        <v>13</v>
      </c>
      <c r="P33" s="31" t="s">
        <v>24</v>
      </c>
    </row>
    <row r="34" spans="1:16" x14ac:dyDescent="0.25">
      <c r="A34" s="11"/>
      <c r="B34" s="8"/>
      <c r="C34" s="2"/>
      <c r="D34" s="2" t="s">
        <v>20</v>
      </c>
      <c r="E34" s="41">
        <v>99.99</v>
      </c>
      <c r="F34" s="1">
        <f t="shared" si="3"/>
        <v>24</v>
      </c>
      <c r="G34" s="31" t="s">
        <v>24</v>
      </c>
      <c r="H34" s="27"/>
      <c r="I34" s="27"/>
      <c r="J34" s="11"/>
      <c r="K34" s="8"/>
      <c r="L34" s="2"/>
      <c r="M34" s="2" t="s">
        <v>20</v>
      </c>
      <c r="N34" s="41">
        <v>99.99</v>
      </c>
      <c r="O34" s="1">
        <f t="shared" si="2"/>
        <v>13</v>
      </c>
      <c r="P34" s="31" t="s">
        <v>24</v>
      </c>
    </row>
    <row r="35" spans="1:16" x14ac:dyDescent="0.25">
      <c r="A35" s="11"/>
      <c r="B35" s="8"/>
      <c r="C35" s="2"/>
      <c r="D35" s="2" t="s">
        <v>20</v>
      </c>
      <c r="E35" s="41">
        <v>99.99</v>
      </c>
      <c r="F35" s="1">
        <f t="shared" si="3"/>
        <v>24</v>
      </c>
      <c r="G35" s="31" t="s">
        <v>24</v>
      </c>
      <c r="H35" s="27"/>
      <c r="I35" s="27"/>
      <c r="J35" s="11"/>
      <c r="K35" s="8"/>
      <c r="L35" s="2"/>
      <c r="M35" s="2" t="s">
        <v>20</v>
      </c>
      <c r="N35" s="41">
        <v>99.99</v>
      </c>
      <c r="O35" s="1">
        <f t="shared" si="2"/>
        <v>13</v>
      </c>
      <c r="P35" s="31" t="s">
        <v>24</v>
      </c>
    </row>
    <row r="36" spans="1:16" x14ac:dyDescent="0.25">
      <c r="A36" s="11"/>
      <c r="B36" s="8"/>
      <c r="C36" s="2"/>
      <c r="D36" s="2" t="s">
        <v>20</v>
      </c>
      <c r="E36" s="41">
        <v>99.99</v>
      </c>
      <c r="F36" s="1">
        <f t="shared" si="3"/>
        <v>24</v>
      </c>
      <c r="G36" s="31" t="s">
        <v>24</v>
      </c>
      <c r="H36" s="27"/>
      <c r="I36" s="27"/>
      <c r="J36" s="11"/>
      <c r="K36" s="8"/>
      <c r="L36" s="2"/>
      <c r="M36" s="2" t="s">
        <v>20</v>
      </c>
      <c r="N36" s="41">
        <v>99.99</v>
      </c>
      <c r="O36" s="1">
        <f t="shared" si="2"/>
        <v>13</v>
      </c>
      <c r="P36" s="31" t="s">
        <v>24</v>
      </c>
    </row>
    <row r="37" spans="1:16" x14ac:dyDescent="0.25">
      <c r="A37" s="11"/>
      <c r="B37" s="8"/>
      <c r="C37" s="2"/>
      <c r="D37" s="2" t="s">
        <v>20</v>
      </c>
      <c r="E37" s="41">
        <v>99.99</v>
      </c>
      <c r="F37" s="1">
        <f t="shared" si="3"/>
        <v>24</v>
      </c>
      <c r="G37" s="31" t="s">
        <v>24</v>
      </c>
      <c r="H37" s="27"/>
      <c r="I37" s="27"/>
      <c r="J37" s="11"/>
      <c r="K37" s="8"/>
      <c r="L37" s="2"/>
      <c r="M37" s="2" t="s">
        <v>20</v>
      </c>
      <c r="N37" s="41">
        <v>99.99</v>
      </c>
      <c r="O37" s="1">
        <f t="shared" si="2"/>
        <v>13</v>
      </c>
      <c r="P37" s="31" t="s">
        <v>24</v>
      </c>
    </row>
    <row r="38" spans="1:16" x14ac:dyDescent="0.25">
      <c r="A38" s="11"/>
      <c r="B38" s="8"/>
      <c r="C38" s="2"/>
      <c r="D38" s="2" t="s">
        <v>20</v>
      </c>
      <c r="E38" s="41">
        <v>99.99</v>
      </c>
      <c r="F38" s="1">
        <f t="shared" si="3"/>
        <v>24</v>
      </c>
      <c r="G38" s="31" t="s">
        <v>24</v>
      </c>
      <c r="H38" s="27"/>
      <c r="I38" s="27"/>
      <c r="J38" s="11"/>
      <c r="K38" s="8"/>
      <c r="L38" s="2"/>
      <c r="M38" s="2" t="s">
        <v>20</v>
      </c>
      <c r="N38" s="41">
        <v>99.99</v>
      </c>
      <c r="O38" s="1">
        <f t="shared" si="2"/>
        <v>13</v>
      </c>
      <c r="P38" s="31" t="s">
        <v>24</v>
      </c>
    </row>
    <row r="39" spans="1:16" x14ac:dyDescent="0.25">
      <c r="A39" s="11"/>
      <c r="B39" s="8"/>
      <c r="C39" s="2"/>
      <c r="D39" s="2" t="s">
        <v>20</v>
      </c>
      <c r="E39" s="41">
        <v>99.99</v>
      </c>
      <c r="F39" s="1">
        <f t="shared" si="3"/>
        <v>24</v>
      </c>
      <c r="G39" s="31" t="s">
        <v>24</v>
      </c>
      <c r="H39" s="27"/>
      <c r="I39" s="27"/>
      <c r="J39" s="11"/>
      <c r="K39" s="8"/>
      <c r="L39" s="2"/>
      <c r="M39" s="2" t="s">
        <v>20</v>
      </c>
      <c r="N39" s="41">
        <v>99.99</v>
      </c>
      <c r="O39" s="1">
        <f t="shared" si="2"/>
        <v>13</v>
      </c>
      <c r="P39" s="31" t="s">
        <v>24</v>
      </c>
    </row>
    <row r="40" spans="1:16" x14ac:dyDescent="0.25">
      <c r="A40" s="11"/>
      <c r="B40" s="8"/>
      <c r="C40" s="2"/>
      <c r="D40" s="2" t="s">
        <v>20</v>
      </c>
      <c r="E40" s="41">
        <v>99.99</v>
      </c>
      <c r="F40" s="1">
        <f t="shared" si="3"/>
        <v>24</v>
      </c>
      <c r="G40" s="31" t="s">
        <v>24</v>
      </c>
      <c r="H40" s="27"/>
      <c r="I40" s="27"/>
      <c r="J40" s="11"/>
      <c r="K40" s="8"/>
      <c r="L40" s="2"/>
      <c r="M40" s="2" t="s">
        <v>20</v>
      </c>
      <c r="N40" s="41">
        <v>99.99</v>
      </c>
      <c r="O40" s="1">
        <f t="shared" si="2"/>
        <v>13</v>
      </c>
      <c r="P40" s="31" t="s">
        <v>24</v>
      </c>
    </row>
    <row r="41" spans="1:16" x14ac:dyDescent="0.25">
      <c r="A41" s="11"/>
      <c r="B41" s="8"/>
      <c r="C41" s="2"/>
      <c r="D41" s="2" t="s">
        <v>20</v>
      </c>
      <c r="E41" s="41">
        <v>99.99</v>
      </c>
      <c r="F41" s="1">
        <f t="shared" si="3"/>
        <v>24</v>
      </c>
      <c r="G41" s="31" t="s">
        <v>24</v>
      </c>
      <c r="H41" s="27"/>
      <c r="I41" s="27"/>
      <c r="J41" s="11"/>
      <c r="K41" s="8"/>
      <c r="L41" s="2"/>
      <c r="M41" s="2" t="s">
        <v>20</v>
      </c>
      <c r="N41" s="41">
        <v>99.99</v>
      </c>
      <c r="O41" s="1">
        <f t="shared" si="2"/>
        <v>13</v>
      </c>
      <c r="P41" s="31" t="s">
        <v>24</v>
      </c>
    </row>
    <row r="42" spans="1:16" x14ac:dyDescent="0.25">
      <c r="A42" s="11"/>
      <c r="B42" s="8"/>
      <c r="C42" s="2"/>
      <c r="D42" s="2" t="s">
        <v>20</v>
      </c>
      <c r="E42" s="41">
        <v>99.99</v>
      </c>
      <c r="F42" s="1">
        <f t="shared" si="3"/>
        <v>24</v>
      </c>
      <c r="G42" s="31" t="s">
        <v>24</v>
      </c>
      <c r="H42" s="27"/>
      <c r="I42" s="27"/>
      <c r="J42" s="11"/>
      <c r="K42" s="8"/>
      <c r="L42" s="2"/>
      <c r="M42" s="2" t="s">
        <v>20</v>
      </c>
      <c r="N42" s="41">
        <v>99.99</v>
      </c>
      <c r="O42" s="1">
        <f t="shared" si="2"/>
        <v>13</v>
      </c>
      <c r="P42" s="31" t="s">
        <v>24</v>
      </c>
    </row>
    <row r="43" spans="1:16" x14ac:dyDescent="0.25">
      <c r="A43" s="11"/>
      <c r="B43" s="8"/>
      <c r="C43" s="2"/>
      <c r="D43" s="2" t="s">
        <v>20</v>
      </c>
      <c r="E43" s="41">
        <v>99.99</v>
      </c>
      <c r="F43" s="1">
        <f t="shared" si="3"/>
        <v>24</v>
      </c>
      <c r="G43" s="31" t="s">
        <v>24</v>
      </c>
      <c r="H43" s="27"/>
      <c r="I43" s="27"/>
      <c r="J43" s="11"/>
      <c r="K43" s="8"/>
      <c r="L43" s="2"/>
      <c r="M43" s="2" t="s">
        <v>20</v>
      </c>
      <c r="N43" s="41">
        <v>99.99</v>
      </c>
      <c r="O43" s="1">
        <f t="shared" si="2"/>
        <v>13</v>
      </c>
      <c r="P43" s="31" t="s">
        <v>24</v>
      </c>
    </row>
    <row r="44" spans="1:16" x14ac:dyDescent="0.25">
      <c r="A44" s="11"/>
      <c r="B44" s="8"/>
      <c r="C44" s="2"/>
      <c r="D44" s="2" t="s">
        <v>22</v>
      </c>
      <c r="E44" s="41">
        <v>99.99</v>
      </c>
      <c r="F44" s="1">
        <f t="shared" si="3"/>
        <v>24</v>
      </c>
      <c r="G44" s="31" t="s">
        <v>24</v>
      </c>
      <c r="H44" s="27"/>
      <c r="I44" s="27"/>
      <c r="J44" s="11"/>
      <c r="K44" s="8"/>
      <c r="L44" s="2"/>
      <c r="M44" s="2" t="s">
        <v>20</v>
      </c>
      <c r="N44" s="41">
        <v>99.99</v>
      </c>
      <c r="O44" s="1">
        <f t="shared" si="2"/>
        <v>13</v>
      </c>
      <c r="P44" s="31" t="s">
        <v>24</v>
      </c>
    </row>
    <row r="45" spans="1:16" x14ac:dyDescent="0.25">
      <c r="A45" s="11"/>
      <c r="B45" s="8"/>
      <c r="C45" s="2"/>
      <c r="D45" s="28" t="s">
        <v>20</v>
      </c>
      <c r="E45" s="41">
        <v>99.99</v>
      </c>
      <c r="F45" s="1">
        <f t="shared" si="3"/>
        <v>24</v>
      </c>
      <c r="G45" s="31" t="s">
        <v>24</v>
      </c>
      <c r="H45" s="27"/>
      <c r="I45" s="27"/>
      <c r="J45" s="11"/>
      <c r="K45" s="8"/>
      <c r="L45" s="2"/>
      <c r="M45" s="2" t="s">
        <v>20</v>
      </c>
      <c r="N45" s="41">
        <v>99.99</v>
      </c>
      <c r="O45" s="1">
        <f t="shared" si="2"/>
        <v>13</v>
      </c>
      <c r="P45" s="31" t="s">
        <v>24</v>
      </c>
    </row>
    <row r="46" spans="1:16" ht="15.75" thickBot="1" x14ac:dyDescent="0.3">
      <c r="A46" s="12"/>
      <c r="B46" s="16"/>
      <c r="C46" s="17"/>
      <c r="D46" s="17" t="s">
        <v>21</v>
      </c>
      <c r="E46" s="42">
        <v>99.99</v>
      </c>
      <c r="F46" s="18">
        <f t="shared" si="3"/>
        <v>24</v>
      </c>
      <c r="G46" s="39" t="s">
        <v>24</v>
      </c>
      <c r="H46" s="27"/>
      <c r="I46" s="27"/>
      <c r="J46" s="12"/>
      <c r="K46" s="16"/>
      <c r="L46" s="17"/>
      <c r="M46" s="17" t="s">
        <v>20</v>
      </c>
      <c r="N46" s="42">
        <v>99.99</v>
      </c>
      <c r="O46" s="18">
        <f t="shared" si="2"/>
        <v>13</v>
      </c>
      <c r="P46" s="39" t="s">
        <v>24</v>
      </c>
    </row>
    <row r="47" spans="1:16" x14ac:dyDescent="0.25">
      <c r="H47" s="26"/>
      <c r="I47" s="26"/>
    </row>
    <row r="48" spans="1:16" x14ac:dyDescent="0.25">
      <c r="H48" s="26"/>
      <c r="I48" s="26"/>
    </row>
    <row r="49" spans="4:13" x14ac:dyDescent="0.25">
      <c r="D49" s="19">
        <f>MIN(D4:D46)</f>
        <v>0</v>
      </c>
      <c r="H49" s="26"/>
      <c r="I49" s="26"/>
      <c r="J49">
        <f>MAX(A4:A46,J4:J46)</f>
        <v>41</v>
      </c>
      <c r="M49" s="19">
        <f>MIN(M4:M46)</f>
        <v>0</v>
      </c>
    </row>
    <row r="50" spans="4:13" x14ac:dyDescent="0.25">
      <c r="D50" s="19"/>
    </row>
  </sheetData>
  <sortState ref="J4:P15">
    <sortCondition ref="N4:N15"/>
  </sortState>
  <mergeCells count="4">
    <mergeCell ref="C1:F1"/>
    <mergeCell ref="L1:O1"/>
    <mergeCell ref="J2:P2"/>
    <mergeCell ref="A2:G2"/>
  </mergeCells>
  <conditionalFormatting sqref="J4:J46 A4:A46">
    <cfRule type="cellIs" dxfId="2" priority="3" operator="equal">
      <formula>$J$49</formula>
    </cfRule>
  </conditionalFormatting>
  <conditionalFormatting sqref="P4:P46 G4:G46">
    <cfRule type="cellIs" dxfId="1" priority="1" operator="equal">
      <formula>"nie"</formula>
    </cfRule>
    <cfRule type="cellIs" dxfId="0" priority="2" operator="equal">
      <formula>"áno"</formula>
    </cfRule>
  </conditionalFormatting>
  <pageMargins left="0.7" right="0.7" top="0.75" bottom="0.75" header="0.3" footer="0.3"/>
  <pageSetup paperSize="9" scale="92" orientation="portrait" r:id="rId1"/>
  <colBreaks count="1" manualBreakCount="1">
    <brk id="8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2019</vt:lpstr>
      <vt:lpstr>'2019'!Oblasť_tlače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2019-06-08T20:16:16Z</dcterms:modified>
</cp:coreProperties>
</file>